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d6f7242a63933a42/Desktop/"/>
    </mc:Choice>
  </mc:AlternateContent>
  <xr:revisionPtr revIDLastSave="14" documentId="11_2B430FCF8C05D2D5A6A73A49515B55AF5FE0E68F" xr6:coauthVersionLast="47" xr6:coauthVersionMax="47" xr10:uidLastSave="{90EA62CF-7D2F-45AF-A90B-FB3390373CCD}"/>
  <bookViews>
    <workbookView xWindow="-110" yWindow="-110" windowWidth="38620" windowHeight="21100" tabRatio="500" activeTab="2" xr2:uid="{00000000-000D-0000-FFFF-FFFF00000000}"/>
  </bookViews>
  <sheets>
    <sheet name="About" sheetId="1" r:id="rId1"/>
    <sheet name="Lists" sheetId="2" state="hidden" r:id="rId2"/>
    <sheet name="Error Log" sheetId="3" r:id="rId3"/>
    <sheet name="Analysis" sheetId="4" r:id="rId4"/>
    <sheet name="Reference" sheetId="5" r:id="rId5"/>
    <sheet name="TC" sheetId="6" r:id="rId6"/>
    <sheet name="SE" sheetId="7" r:id="rId7"/>
    <sheet name="RC" sheetId="8" r:id="rId8"/>
    <sheet name="QC" sheetId="9" r:id="rId9"/>
    <sheet name="PS" sheetId="10" r:id="rId10"/>
    <sheet name="DI" sheetId="11" r:id="rId11"/>
  </sheets>
  <definedNames>
    <definedName name="_xlnm._FilterDatabase" localSheetId="2" hidden="1">'Error Log'!$A$1:$Q$392</definedName>
  </definedNames>
  <calcPr calcId="191029" iterateDelta="1E-4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" i="11" l="1"/>
  <c r="A11" i="11"/>
  <c r="H10" i="11"/>
  <c r="A10" i="11"/>
  <c r="H9" i="11"/>
  <c r="A9" i="11"/>
  <c r="H8" i="11"/>
  <c r="A8" i="11"/>
  <c r="H7" i="11"/>
  <c r="A7" i="11"/>
  <c r="H6" i="11"/>
  <c r="A6" i="11"/>
  <c r="H5" i="11"/>
  <c r="A5" i="11"/>
  <c r="H4" i="11"/>
  <c r="A4" i="11"/>
  <c r="H3" i="11"/>
  <c r="A3" i="11"/>
  <c r="H2" i="11"/>
  <c r="A2" i="11"/>
  <c r="H85" i="10"/>
  <c r="A85" i="10"/>
  <c r="H84" i="10"/>
  <c r="A84" i="10"/>
  <c r="H83" i="10"/>
  <c r="A83" i="10"/>
  <c r="H82" i="10"/>
  <c r="A82" i="10"/>
  <c r="H81" i="10"/>
  <c r="A81" i="10"/>
  <c r="H80" i="10"/>
  <c r="A80" i="10"/>
  <c r="H79" i="10"/>
  <c r="A79" i="10"/>
  <c r="H78" i="10"/>
  <c r="A78" i="10"/>
  <c r="H77" i="10"/>
  <c r="A77" i="10"/>
  <c r="H76" i="10"/>
  <c r="A76" i="10"/>
  <c r="H75" i="10"/>
  <c r="A75" i="10"/>
  <c r="H74" i="10"/>
  <c r="A74" i="10"/>
  <c r="H73" i="10"/>
  <c r="A73" i="10"/>
  <c r="H72" i="10"/>
  <c r="A72" i="10"/>
  <c r="H71" i="10"/>
  <c r="A71" i="10"/>
  <c r="H70" i="10"/>
  <c r="A70" i="10"/>
  <c r="H69" i="10"/>
  <c r="A69" i="10"/>
  <c r="H68" i="10"/>
  <c r="A68" i="10"/>
  <c r="H67" i="10"/>
  <c r="A67" i="10"/>
  <c r="H66" i="10"/>
  <c r="A66" i="10"/>
  <c r="H65" i="10"/>
  <c r="A65" i="10"/>
  <c r="H64" i="10"/>
  <c r="A64" i="10"/>
  <c r="H63" i="10"/>
  <c r="A63" i="10"/>
  <c r="H62" i="10"/>
  <c r="A62" i="10"/>
  <c r="H61" i="10"/>
  <c r="A61" i="10"/>
  <c r="H60" i="10"/>
  <c r="A60" i="10"/>
  <c r="H59" i="10"/>
  <c r="A59" i="10"/>
  <c r="H58" i="10"/>
  <c r="A58" i="10"/>
  <c r="H57" i="10"/>
  <c r="A57" i="10"/>
  <c r="H56" i="10"/>
  <c r="A56" i="10"/>
  <c r="H55" i="10"/>
  <c r="A55" i="10"/>
  <c r="H54" i="10"/>
  <c r="A54" i="10"/>
  <c r="H53" i="10"/>
  <c r="A53" i="10"/>
  <c r="H52" i="10"/>
  <c r="A52" i="10"/>
  <c r="H51" i="10"/>
  <c r="A51" i="10"/>
  <c r="H50" i="10"/>
  <c r="A50" i="10"/>
  <c r="H49" i="10"/>
  <c r="A49" i="10"/>
  <c r="H48" i="10"/>
  <c r="A48" i="10"/>
  <c r="H47" i="10"/>
  <c r="A47" i="10"/>
  <c r="H46" i="10"/>
  <c r="A46" i="10"/>
  <c r="H45" i="10"/>
  <c r="A45" i="10"/>
  <c r="H44" i="10"/>
  <c r="A44" i="10"/>
  <c r="H43" i="10"/>
  <c r="A43" i="10"/>
  <c r="H42" i="10"/>
  <c r="A42" i="10"/>
  <c r="H41" i="10"/>
  <c r="A41" i="10"/>
  <c r="H40" i="10"/>
  <c r="A40" i="10"/>
  <c r="H39" i="10"/>
  <c r="A39" i="10"/>
  <c r="H38" i="10"/>
  <c r="A38" i="10"/>
  <c r="H37" i="10"/>
  <c r="A37" i="10"/>
  <c r="H36" i="10"/>
  <c r="A36" i="10"/>
  <c r="H35" i="10"/>
  <c r="A35" i="10"/>
  <c r="H34" i="10"/>
  <c r="A34" i="10"/>
  <c r="H33" i="10"/>
  <c r="A33" i="10"/>
  <c r="H32" i="10"/>
  <c r="A32" i="10"/>
  <c r="H31" i="10"/>
  <c r="A31" i="10"/>
  <c r="H30" i="10"/>
  <c r="A30" i="10"/>
  <c r="H29" i="10"/>
  <c r="A29" i="10"/>
  <c r="H28" i="10"/>
  <c r="A28" i="10"/>
  <c r="H27" i="10"/>
  <c r="A27" i="10"/>
  <c r="H26" i="10"/>
  <c r="A26" i="10"/>
  <c r="H25" i="10"/>
  <c r="A25" i="10"/>
  <c r="H24" i="10"/>
  <c r="A24" i="10"/>
  <c r="H23" i="10"/>
  <c r="A23" i="10"/>
  <c r="H22" i="10"/>
  <c r="A22" i="10"/>
  <c r="H21" i="10"/>
  <c r="A21" i="10"/>
  <c r="H20" i="10"/>
  <c r="A20" i="10"/>
  <c r="H19" i="10"/>
  <c r="A19" i="10"/>
  <c r="H18" i="10"/>
  <c r="A18" i="10"/>
  <c r="H17" i="10"/>
  <c r="A17" i="10"/>
  <c r="H16" i="10"/>
  <c r="A16" i="10"/>
  <c r="H15" i="10"/>
  <c r="A15" i="10"/>
  <c r="H14" i="10"/>
  <c r="A14" i="10"/>
  <c r="H13" i="10"/>
  <c r="A13" i="10"/>
  <c r="H12" i="10"/>
  <c r="A12" i="10"/>
  <c r="H11" i="10"/>
  <c r="A11" i="10"/>
  <c r="H10" i="10"/>
  <c r="A10" i="10"/>
  <c r="H9" i="10"/>
  <c r="A9" i="10"/>
  <c r="H8" i="10"/>
  <c r="A8" i="10"/>
  <c r="H7" i="10"/>
  <c r="A7" i="10"/>
  <c r="H6" i="10"/>
  <c r="A6" i="10"/>
  <c r="H5" i="10"/>
  <c r="A5" i="10"/>
  <c r="H4" i="10"/>
  <c r="A4" i="10"/>
  <c r="H3" i="10"/>
  <c r="A3" i="10"/>
  <c r="H2" i="10"/>
  <c r="A2" i="10"/>
  <c r="H52" i="9"/>
  <c r="A52" i="9"/>
  <c r="H51" i="9"/>
  <c r="A51" i="9"/>
  <c r="H50" i="9"/>
  <c r="A50" i="9"/>
  <c r="H49" i="9"/>
  <c r="A49" i="9"/>
  <c r="H48" i="9"/>
  <c r="A48" i="9"/>
  <c r="H47" i="9"/>
  <c r="A47" i="9"/>
  <c r="H46" i="9"/>
  <c r="A46" i="9"/>
  <c r="H45" i="9"/>
  <c r="A45" i="9"/>
  <c r="H44" i="9"/>
  <c r="A44" i="9"/>
  <c r="H43" i="9"/>
  <c r="A43" i="9"/>
  <c r="H42" i="9"/>
  <c r="A42" i="9"/>
  <c r="H41" i="9"/>
  <c r="A41" i="9"/>
  <c r="H40" i="9"/>
  <c r="A40" i="9"/>
  <c r="H39" i="9"/>
  <c r="A39" i="9"/>
  <c r="H38" i="9"/>
  <c r="A38" i="9"/>
  <c r="H37" i="9"/>
  <c r="A37" i="9"/>
  <c r="H36" i="9"/>
  <c r="A36" i="9"/>
  <c r="H35" i="9"/>
  <c r="A35" i="9"/>
  <c r="H34" i="9"/>
  <c r="A34" i="9"/>
  <c r="H33" i="9"/>
  <c r="A33" i="9"/>
  <c r="H32" i="9"/>
  <c r="A32" i="9"/>
  <c r="H31" i="9"/>
  <c r="A31" i="9"/>
  <c r="H30" i="9"/>
  <c r="A30" i="9"/>
  <c r="H29" i="9"/>
  <c r="A29" i="9"/>
  <c r="H28" i="9"/>
  <c r="A28" i="9"/>
  <c r="H27" i="9"/>
  <c r="A27" i="9"/>
  <c r="H26" i="9"/>
  <c r="A26" i="9"/>
  <c r="H25" i="9"/>
  <c r="A25" i="9"/>
  <c r="H24" i="9"/>
  <c r="A24" i="9"/>
  <c r="H23" i="9"/>
  <c r="A23" i="9"/>
  <c r="H22" i="9"/>
  <c r="A22" i="9"/>
  <c r="H21" i="9"/>
  <c r="A21" i="9"/>
  <c r="H20" i="9"/>
  <c r="A20" i="9"/>
  <c r="H19" i="9"/>
  <c r="A19" i="9"/>
  <c r="H18" i="9"/>
  <c r="A18" i="9"/>
  <c r="H17" i="9"/>
  <c r="A17" i="9"/>
  <c r="H16" i="9"/>
  <c r="A16" i="9"/>
  <c r="H15" i="9"/>
  <c r="A15" i="9"/>
  <c r="H14" i="9"/>
  <c r="A14" i="9"/>
  <c r="H13" i="9"/>
  <c r="A13" i="9"/>
  <c r="H12" i="9"/>
  <c r="A12" i="9"/>
  <c r="H11" i="9"/>
  <c r="A11" i="9"/>
  <c r="H10" i="9"/>
  <c r="A10" i="9"/>
  <c r="H9" i="9"/>
  <c r="A9" i="9"/>
  <c r="H8" i="9"/>
  <c r="A8" i="9"/>
  <c r="H7" i="9"/>
  <c r="A7" i="9"/>
  <c r="H6" i="9"/>
  <c r="A6" i="9"/>
  <c r="H5" i="9"/>
  <c r="A5" i="9"/>
  <c r="H4" i="9"/>
  <c r="A4" i="9"/>
  <c r="H3" i="9"/>
  <c r="A3" i="9"/>
  <c r="H2" i="9"/>
  <c r="A2" i="9"/>
  <c r="J94" i="8"/>
  <c r="A94" i="8"/>
  <c r="J93" i="8"/>
  <c r="A93" i="8"/>
  <c r="J92" i="8"/>
  <c r="A92" i="8"/>
  <c r="J91" i="8"/>
  <c r="A91" i="8"/>
  <c r="J90" i="8"/>
  <c r="A90" i="8"/>
  <c r="J89" i="8"/>
  <c r="A89" i="8"/>
  <c r="J88" i="8"/>
  <c r="A88" i="8"/>
  <c r="J87" i="8"/>
  <c r="A87" i="8"/>
  <c r="J86" i="8"/>
  <c r="A86" i="8"/>
  <c r="J85" i="8"/>
  <c r="A85" i="8"/>
  <c r="J84" i="8"/>
  <c r="A84" i="8"/>
  <c r="J83" i="8"/>
  <c r="A83" i="8"/>
  <c r="J82" i="8"/>
  <c r="A82" i="8"/>
  <c r="J81" i="8"/>
  <c r="A81" i="8"/>
  <c r="J80" i="8"/>
  <c r="A80" i="8"/>
  <c r="J79" i="8"/>
  <c r="A79" i="8"/>
  <c r="J78" i="8"/>
  <c r="A78" i="8"/>
  <c r="J77" i="8"/>
  <c r="A77" i="8"/>
  <c r="J76" i="8"/>
  <c r="A76" i="8"/>
  <c r="J75" i="8"/>
  <c r="A75" i="8"/>
  <c r="J74" i="8"/>
  <c r="A74" i="8"/>
  <c r="J73" i="8"/>
  <c r="A73" i="8"/>
  <c r="J72" i="8"/>
  <c r="A72" i="8"/>
  <c r="J71" i="8"/>
  <c r="A71" i="8"/>
  <c r="J70" i="8"/>
  <c r="A70" i="8"/>
  <c r="J69" i="8"/>
  <c r="A69" i="8"/>
  <c r="J68" i="8"/>
  <c r="A68" i="8"/>
  <c r="J67" i="8"/>
  <c r="A67" i="8"/>
  <c r="J66" i="8"/>
  <c r="A66" i="8"/>
  <c r="J65" i="8"/>
  <c r="A65" i="8"/>
  <c r="J64" i="8"/>
  <c r="A64" i="8"/>
  <c r="J63" i="8"/>
  <c r="A63" i="8"/>
  <c r="J62" i="8"/>
  <c r="A62" i="8"/>
  <c r="J61" i="8"/>
  <c r="A61" i="8"/>
  <c r="J60" i="8"/>
  <c r="A60" i="8"/>
  <c r="J59" i="8"/>
  <c r="A59" i="8"/>
  <c r="J58" i="8"/>
  <c r="A58" i="8"/>
  <c r="J57" i="8"/>
  <c r="A57" i="8"/>
  <c r="J56" i="8"/>
  <c r="A56" i="8"/>
  <c r="J55" i="8"/>
  <c r="A55" i="8"/>
  <c r="J54" i="8"/>
  <c r="A54" i="8"/>
  <c r="J53" i="8"/>
  <c r="A53" i="8"/>
  <c r="J52" i="8"/>
  <c r="A52" i="8"/>
  <c r="J51" i="8"/>
  <c r="A51" i="8"/>
  <c r="J50" i="8"/>
  <c r="A50" i="8"/>
  <c r="J49" i="8"/>
  <c r="A49" i="8"/>
  <c r="J48" i="8"/>
  <c r="A48" i="8"/>
  <c r="J47" i="8"/>
  <c r="A47" i="8"/>
  <c r="J46" i="8"/>
  <c r="A46" i="8"/>
  <c r="J45" i="8"/>
  <c r="A45" i="8"/>
  <c r="J44" i="8"/>
  <c r="A44" i="8"/>
  <c r="J43" i="8"/>
  <c r="A43" i="8"/>
  <c r="J42" i="8"/>
  <c r="A42" i="8"/>
  <c r="J41" i="8"/>
  <c r="A41" i="8"/>
  <c r="J40" i="8"/>
  <c r="A40" i="8"/>
  <c r="J39" i="8"/>
  <c r="A39" i="8"/>
  <c r="J38" i="8"/>
  <c r="A38" i="8"/>
  <c r="J37" i="8"/>
  <c r="A37" i="8"/>
  <c r="J36" i="8"/>
  <c r="A36" i="8"/>
  <c r="J35" i="8"/>
  <c r="A35" i="8"/>
  <c r="J34" i="8"/>
  <c r="A34" i="8"/>
  <c r="J33" i="8"/>
  <c r="A33" i="8"/>
  <c r="J32" i="8"/>
  <c r="A32" i="8"/>
  <c r="J31" i="8"/>
  <c r="A31" i="8"/>
  <c r="J30" i="8"/>
  <c r="A30" i="8"/>
  <c r="J29" i="8"/>
  <c r="A29" i="8"/>
  <c r="J28" i="8"/>
  <c r="A28" i="8"/>
  <c r="J27" i="8"/>
  <c r="A27" i="8"/>
  <c r="J26" i="8"/>
  <c r="A26" i="8"/>
  <c r="J25" i="8"/>
  <c r="A25" i="8"/>
  <c r="J24" i="8"/>
  <c r="A24" i="8"/>
  <c r="J23" i="8"/>
  <c r="A23" i="8"/>
  <c r="J22" i="8"/>
  <c r="A22" i="8"/>
  <c r="J21" i="8"/>
  <c r="A21" i="8"/>
  <c r="J20" i="8"/>
  <c r="A20" i="8"/>
  <c r="J19" i="8"/>
  <c r="A19" i="8"/>
  <c r="J18" i="8"/>
  <c r="A18" i="8"/>
  <c r="J17" i="8"/>
  <c r="A17" i="8"/>
  <c r="J16" i="8"/>
  <c r="A16" i="8"/>
  <c r="J15" i="8"/>
  <c r="A15" i="8"/>
  <c r="J14" i="8"/>
  <c r="A14" i="8"/>
  <c r="J13" i="8"/>
  <c r="A13" i="8"/>
  <c r="J12" i="8"/>
  <c r="A12" i="8"/>
  <c r="J11" i="8"/>
  <c r="A11" i="8"/>
  <c r="J10" i="8"/>
  <c r="A10" i="8"/>
  <c r="J9" i="8"/>
  <c r="A9" i="8"/>
  <c r="J8" i="8"/>
  <c r="A8" i="8"/>
  <c r="J7" i="8"/>
  <c r="A7" i="8"/>
  <c r="J6" i="8"/>
  <c r="A6" i="8"/>
  <c r="J5" i="8"/>
  <c r="A5" i="8"/>
  <c r="J4" i="8"/>
  <c r="A4" i="8"/>
  <c r="J3" i="8"/>
  <c r="A3" i="8"/>
  <c r="J2" i="8"/>
  <c r="A2" i="8"/>
  <c r="H41" i="7"/>
  <c r="A41" i="7"/>
  <c r="H40" i="7"/>
  <c r="A40" i="7"/>
  <c r="H39" i="7"/>
  <c r="A39" i="7"/>
  <c r="H38" i="7"/>
  <c r="A38" i="7"/>
  <c r="H37" i="7"/>
  <c r="A37" i="7"/>
  <c r="H36" i="7"/>
  <c r="A36" i="7"/>
  <c r="H35" i="7"/>
  <c r="A35" i="7"/>
  <c r="H34" i="7"/>
  <c r="A34" i="7"/>
  <c r="H33" i="7"/>
  <c r="A33" i="7"/>
  <c r="H32" i="7"/>
  <c r="A32" i="7"/>
  <c r="H31" i="7"/>
  <c r="A31" i="7"/>
  <c r="H30" i="7"/>
  <c r="A30" i="7"/>
  <c r="H29" i="7"/>
  <c r="A29" i="7"/>
  <c r="H28" i="7"/>
  <c r="A28" i="7"/>
  <c r="H27" i="7"/>
  <c r="A27" i="7"/>
  <c r="H26" i="7"/>
  <c r="A26" i="7"/>
  <c r="H25" i="7"/>
  <c r="A25" i="7"/>
  <c r="H24" i="7"/>
  <c r="A24" i="7"/>
  <c r="H23" i="7"/>
  <c r="A23" i="7"/>
  <c r="H22" i="7"/>
  <c r="A22" i="7"/>
  <c r="H21" i="7"/>
  <c r="A21" i="7"/>
  <c r="H20" i="7"/>
  <c r="A20" i="7"/>
  <c r="H19" i="7"/>
  <c r="A19" i="7"/>
  <c r="H18" i="7"/>
  <c r="A18" i="7"/>
  <c r="H17" i="7"/>
  <c r="A17" i="7"/>
  <c r="H16" i="7"/>
  <c r="A16" i="7"/>
  <c r="H15" i="7"/>
  <c r="A15" i="7"/>
  <c r="H14" i="7"/>
  <c r="A14" i="7"/>
  <c r="H13" i="7"/>
  <c r="A13" i="7"/>
  <c r="H12" i="7"/>
  <c r="A12" i="7"/>
  <c r="H11" i="7"/>
  <c r="A11" i="7"/>
  <c r="H10" i="7"/>
  <c r="A10" i="7"/>
  <c r="H9" i="7"/>
  <c r="A9" i="7"/>
  <c r="H8" i="7"/>
  <c r="A8" i="7"/>
  <c r="H7" i="7"/>
  <c r="A7" i="7"/>
  <c r="H6" i="7"/>
  <c r="A6" i="7"/>
  <c r="H5" i="7"/>
  <c r="A5" i="7"/>
  <c r="H4" i="7"/>
  <c r="A4" i="7"/>
  <c r="H3" i="7"/>
  <c r="A3" i="7"/>
  <c r="H2" i="7"/>
  <c r="A2" i="7"/>
  <c r="H64" i="6"/>
  <c r="A64" i="6"/>
  <c r="H63" i="6"/>
  <c r="A63" i="6"/>
  <c r="H62" i="6"/>
  <c r="A62" i="6"/>
  <c r="H61" i="6"/>
  <c r="A61" i="6"/>
  <c r="H60" i="6"/>
  <c r="A60" i="6"/>
  <c r="H59" i="6"/>
  <c r="A59" i="6"/>
  <c r="H58" i="6"/>
  <c r="A58" i="6"/>
  <c r="H57" i="6"/>
  <c r="A57" i="6"/>
  <c r="H56" i="6"/>
  <c r="A56" i="6"/>
  <c r="H55" i="6"/>
  <c r="A55" i="6"/>
  <c r="H54" i="6"/>
  <c r="A54" i="6"/>
  <c r="H53" i="6"/>
  <c r="A53" i="6"/>
  <c r="H52" i="6"/>
  <c r="A52" i="6"/>
  <c r="H51" i="6"/>
  <c r="A51" i="6"/>
  <c r="H50" i="6"/>
  <c r="A50" i="6"/>
  <c r="H49" i="6"/>
  <c r="A49" i="6"/>
  <c r="H48" i="6"/>
  <c r="A48" i="6"/>
  <c r="H47" i="6"/>
  <c r="A47" i="6"/>
  <c r="H46" i="6"/>
  <c r="A46" i="6"/>
  <c r="H45" i="6"/>
  <c r="A45" i="6"/>
  <c r="H44" i="6"/>
  <c r="A44" i="6"/>
  <c r="H43" i="6"/>
  <c r="A43" i="6"/>
  <c r="H42" i="6"/>
  <c r="A42" i="6"/>
  <c r="H41" i="6"/>
  <c r="A41" i="6"/>
  <c r="H40" i="6"/>
  <c r="A40" i="6"/>
  <c r="H39" i="6"/>
  <c r="A39" i="6"/>
  <c r="H38" i="6"/>
  <c r="A38" i="6"/>
  <c r="H37" i="6"/>
  <c r="A37" i="6"/>
  <c r="H36" i="6"/>
  <c r="A36" i="6"/>
  <c r="H35" i="6"/>
  <c r="A35" i="6"/>
  <c r="H34" i="6"/>
  <c r="A34" i="6"/>
  <c r="H33" i="6"/>
  <c r="A33" i="6"/>
  <c r="H32" i="6"/>
  <c r="A32" i="6"/>
  <c r="H31" i="6"/>
  <c r="A31" i="6"/>
  <c r="H30" i="6"/>
  <c r="A30" i="6"/>
  <c r="H29" i="6"/>
  <c r="A29" i="6"/>
  <c r="H28" i="6"/>
  <c r="A28" i="6"/>
  <c r="H27" i="6"/>
  <c r="A27" i="6"/>
  <c r="H26" i="6"/>
  <c r="A26" i="6"/>
  <c r="H25" i="6"/>
  <c r="A25" i="6"/>
  <c r="H24" i="6"/>
  <c r="A24" i="6"/>
  <c r="H23" i="6"/>
  <c r="A23" i="6"/>
  <c r="H22" i="6"/>
  <c r="A22" i="6"/>
  <c r="H21" i="6"/>
  <c r="A21" i="6"/>
  <c r="H20" i="6"/>
  <c r="A20" i="6"/>
  <c r="H19" i="6"/>
  <c r="A19" i="6"/>
  <c r="H18" i="6"/>
  <c r="A18" i="6"/>
  <c r="H17" i="6"/>
  <c r="A17" i="6"/>
  <c r="H16" i="6"/>
  <c r="A16" i="6"/>
  <c r="H15" i="6"/>
  <c r="A15" i="6"/>
  <c r="H14" i="6"/>
  <c r="A14" i="6"/>
  <c r="H13" i="6"/>
  <c r="A13" i="6"/>
  <c r="H12" i="6"/>
  <c r="A12" i="6"/>
  <c r="H11" i="6"/>
  <c r="A11" i="6"/>
  <c r="H10" i="6"/>
  <c r="A10" i="6"/>
  <c r="H9" i="6"/>
  <c r="A9" i="6"/>
  <c r="H8" i="6"/>
  <c r="A8" i="6"/>
  <c r="H7" i="6"/>
  <c r="A7" i="6"/>
  <c r="H6" i="6"/>
  <c r="A6" i="6"/>
  <c r="H5" i="6"/>
  <c r="A5" i="6"/>
  <c r="H4" i="6"/>
  <c r="A4" i="6"/>
  <c r="H3" i="6"/>
  <c r="A3" i="6"/>
  <c r="H2" i="6"/>
  <c r="A2" i="6"/>
  <c r="D119" i="4"/>
  <c r="C119" i="4"/>
  <c r="B119" i="4"/>
  <c r="E119" i="4" s="1"/>
  <c r="D118" i="4"/>
  <c r="C118" i="4"/>
  <c r="B118" i="4"/>
  <c r="E118" i="4" s="1"/>
  <c r="D117" i="4"/>
  <c r="C117" i="4"/>
  <c r="B117" i="4"/>
  <c r="E117" i="4" s="1"/>
  <c r="D116" i="4"/>
  <c r="C116" i="4"/>
  <c r="B116" i="4"/>
  <c r="E116" i="4" s="1"/>
  <c r="D115" i="4"/>
  <c r="C115" i="4"/>
  <c r="B115" i="4"/>
  <c r="E115" i="4" s="1"/>
  <c r="D114" i="4"/>
  <c r="C114" i="4"/>
  <c r="B114" i="4"/>
  <c r="E114" i="4" s="1"/>
  <c r="D113" i="4"/>
  <c r="C113" i="4"/>
  <c r="B113" i="4"/>
  <c r="E113" i="4" s="1"/>
  <c r="D112" i="4"/>
  <c r="C112" i="4"/>
  <c r="B112" i="4"/>
  <c r="E112" i="4" s="1"/>
  <c r="D111" i="4"/>
  <c r="C111" i="4"/>
  <c r="B111" i="4"/>
  <c r="E111" i="4" s="1"/>
  <c r="D110" i="4"/>
  <c r="C110" i="4"/>
  <c r="B110" i="4"/>
  <c r="E110" i="4" s="1"/>
  <c r="C105" i="4"/>
  <c r="B105" i="4"/>
  <c r="E105" i="4" s="1"/>
  <c r="B104" i="4"/>
  <c r="E104" i="4" s="1"/>
  <c r="B103" i="4"/>
  <c r="E103" i="4" s="1"/>
  <c r="B102" i="4"/>
  <c r="E102" i="4" s="1"/>
  <c r="B101" i="4"/>
  <c r="E101" i="4" s="1"/>
  <c r="D100" i="4"/>
  <c r="C100" i="4"/>
  <c r="B100" i="4"/>
  <c r="E100" i="4" s="1"/>
  <c r="B99" i="4"/>
  <c r="E99" i="4" s="1"/>
  <c r="B98" i="4"/>
  <c r="E98" i="4" s="1"/>
  <c r="B97" i="4"/>
  <c r="E97" i="4" s="1"/>
  <c r="B96" i="4"/>
  <c r="E96" i="4" s="1"/>
  <c r="D95" i="4"/>
  <c r="B95" i="4"/>
  <c r="E95" i="4" s="1"/>
  <c r="B94" i="4"/>
  <c r="E94" i="4" s="1"/>
  <c r="B93" i="4"/>
  <c r="E93" i="4" s="1"/>
  <c r="B92" i="4"/>
  <c r="E92" i="4" s="1"/>
  <c r="B91" i="4"/>
  <c r="E91" i="4" s="1"/>
  <c r="B90" i="4"/>
  <c r="E90" i="4" s="1"/>
  <c r="B89" i="4"/>
  <c r="E89" i="4" s="1"/>
  <c r="B88" i="4"/>
  <c r="E88" i="4" s="1"/>
  <c r="D87" i="4"/>
  <c r="C87" i="4"/>
  <c r="B87" i="4"/>
  <c r="E87" i="4" s="1"/>
  <c r="B86" i="4"/>
  <c r="E86" i="4" s="1"/>
  <c r="B85" i="4"/>
  <c r="E85" i="4" s="1"/>
  <c r="B84" i="4"/>
  <c r="E84" i="4" s="1"/>
  <c r="D83" i="4"/>
  <c r="C83" i="4"/>
  <c r="B83" i="4"/>
  <c r="E83" i="4" s="1"/>
  <c r="B82" i="4"/>
  <c r="E82" i="4" s="1"/>
  <c r="B81" i="4"/>
  <c r="E81" i="4" s="1"/>
  <c r="B76" i="4"/>
  <c r="E76" i="4" s="1"/>
  <c r="B75" i="4"/>
  <c r="E75" i="4" s="1"/>
  <c r="D74" i="4"/>
  <c r="C74" i="4"/>
  <c r="B74" i="4"/>
  <c r="E74" i="4" s="1"/>
  <c r="B73" i="4"/>
  <c r="B72" i="4"/>
  <c r="E72" i="4" s="1"/>
  <c r="B71" i="4"/>
  <c r="E71" i="4" s="1"/>
  <c r="B70" i="4"/>
  <c r="E70" i="4" s="1"/>
  <c r="B69" i="4"/>
  <c r="E69" i="4" s="1"/>
  <c r="B68" i="4"/>
  <c r="E68" i="4" s="1"/>
  <c r="B67" i="4"/>
  <c r="E67" i="4" s="1"/>
  <c r="B66" i="4"/>
  <c r="D65" i="4"/>
  <c r="C65" i="4"/>
  <c r="B65" i="4"/>
  <c r="E65" i="4" s="1"/>
  <c r="B64" i="4"/>
  <c r="E64" i="4" s="1"/>
  <c r="B63" i="4"/>
  <c r="E63" i="4" s="1"/>
  <c r="B58" i="4"/>
  <c r="E58" i="4" s="1"/>
  <c r="B57" i="4"/>
  <c r="B56" i="4"/>
  <c r="E56" i="4" s="1"/>
  <c r="B51" i="4"/>
  <c r="E51" i="4" s="1"/>
  <c r="B50" i="4"/>
  <c r="E50" i="4" s="1"/>
  <c r="B49" i="4"/>
  <c r="B48" i="4"/>
  <c r="E48" i="4" s="1"/>
  <c r="D47" i="4"/>
  <c r="C47" i="4"/>
  <c r="B47" i="4"/>
  <c r="E47" i="4" s="1"/>
  <c r="B46" i="4"/>
  <c r="E46" i="4" s="1"/>
  <c r="B41" i="4"/>
  <c r="B40" i="4"/>
  <c r="E40" i="4" s="1"/>
  <c r="B39" i="4"/>
  <c r="E39" i="4" s="1"/>
  <c r="B38" i="4"/>
  <c r="B37" i="4"/>
  <c r="E37" i="4" s="1"/>
  <c r="B36" i="4"/>
  <c r="E36" i="4" s="1"/>
  <c r="B31" i="4"/>
  <c r="E31" i="4" s="1"/>
  <c r="B30" i="4"/>
  <c r="E30" i="4" s="1"/>
  <c r="B29" i="4"/>
  <c r="B24" i="4"/>
  <c r="B23" i="4"/>
  <c r="E23" i="4" s="1"/>
  <c r="D18" i="4"/>
  <c r="C18" i="4"/>
  <c r="B18" i="4"/>
  <c r="E18" i="4" s="1"/>
  <c r="B17" i="4"/>
  <c r="E17" i="4" s="1"/>
  <c r="B16" i="4"/>
  <c r="E16" i="4" s="1"/>
  <c r="B15" i="4"/>
  <c r="E15" i="4" s="1"/>
  <c r="B14" i="4"/>
  <c r="B13" i="4"/>
  <c r="B12" i="4"/>
  <c r="B7" i="4"/>
  <c r="E7" i="4" s="1"/>
  <c r="B6" i="4"/>
  <c r="H5" i="4"/>
  <c r="N392" i="3"/>
  <c r="A392" i="3"/>
  <c r="N391" i="3"/>
  <c r="A391" i="3"/>
  <c r="N390" i="3"/>
  <c r="A390" i="3"/>
  <c r="N389" i="3"/>
  <c r="A389" i="3"/>
  <c r="N388" i="3"/>
  <c r="A388" i="3"/>
  <c r="N387" i="3"/>
  <c r="A387" i="3"/>
  <c r="N386" i="3"/>
  <c r="A386" i="3"/>
  <c r="N385" i="3"/>
  <c r="A385" i="3"/>
  <c r="N384" i="3"/>
  <c r="A384" i="3"/>
  <c r="N383" i="3"/>
  <c r="A383" i="3"/>
  <c r="N382" i="3"/>
  <c r="A382" i="3"/>
  <c r="N381" i="3"/>
  <c r="A381" i="3"/>
  <c r="N380" i="3"/>
  <c r="A380" i="3"/>
  <c r="N379" i="3"/>
  <c r="A379" i="3"/>
  <c r="N378" i="3"/>
  <c r="A378" i="3"/>
  <c r="N377" i="3"/>
  <c r="A377" i="3"/>
  <c r="N376" i="3"/>
  <c r="A376" i="3"/>
  <c r="N375" i="3"/>
  <c r="A375" i="3"/>
  <c r="N374" i="3"/>
  <c r="A374" i="3"/>
  <c r="N373" i="3"/>
  <c r="A373" i="3"/>
  <c r="N372" i="3"/>
  <c r="A372" i="3"/>
  <c r="N371" i="3"/>
  <c r="A371" i="3"/>
  <c r="N370" i="3"/>
  <c r="A370" i="3"/>
  <c r="N369" i="3"/>
  <c r="A369" i="3"/>
  <c r="N368" i="3"/>
  <c r="A368" i="3"/>
  <c r="N367" i="3"/>
  <c r="A367" i="3"/>
  <c r="N366" i="3"/>
  <c r="A366" i="3"/>
  <c r="N365" i="3"/>
  <c r="C95" i="4" s="1"/>
  <c r="A365" i="3"/>
  <c r="N364" i="3"/>
  <c r="A364" i="3"/>
  <c r="N363" i="3"/>
  <c r="C91" i="4" s="1"/>
  <c r="A363" i="3"/>
  <c r="N362" i="3"/>
  <c r="A362" i="3"/>
  <c r="N361" i="3"/>
  <c r="A361" i="3"/>
  <c r="N360" i="3"/>
  <c r="A360" i="3"/>
  <c r="N359" i="3"/>
  <c r="A359" i="3"/>
  <c r="N358" i="3"/>
  <c r="A358" i="3"/>
  <c r="N357" i="3"/>
  <c r="A357" i="3"/>
  <c r="N356" i="3"/>
  <c r="A356" i="3"/>
  <c r="N355" i="3"/>
  <c r="A355" i="3"/>
  <c r="N354" i="3"/>
  <c r="A354" i="3"/>
  <c r="N353" i="3"/>
  <c r="A353" i="3"/>
  <c r="N352" i="3"/>
  <c r="A352" i="3"/>
  <c r="N351" i="3"/>
  <c r="A351" i="3"/>
  <c r="N350" i="3"/>
  <c r="A350" i="3"/>
  <c r="N349" i="3"/>
  <c r="A349" i="3"/>
  <c r="N348" i="3"/>
  <c r="A348" i="3"/>
  <c r="N347" i="3"/>
  <c r="A347" i="3"/>
  <c r="N346" i="3"/>
  <c r="A346" i="3"/>
  <c r="N345" i="3"/>
  <c r="A345" i="3"/>
  <c r="N344" i="3"/>
  <c r="A344" i="3"/>
  <c r="N343" i="3"/>
  <c r="A343" i="3"/>
  <c r="N342" i="3"/>
  <c r="A342" i="3"/>
  <c r="N341" i="3"/>
  <c r="A341" i="3"/>
  <c r="N340" i="3"/>
  <c r="A340" i="3"/>
  <c r="N339" i="3"/>
  <c r="A339" i="3"/>
  <c r="N338" i="3"/>
  <c r="A338" i="3"/>
  <c r="N337" i="3"/>
  <c r="A337" i="3"/>
  <c r="N336" i="3"/>
  <c r="A336" i="3"/>
  <c r="N335" i="3"/>
  <c r="A335" i="3"/>
  <c r="N334" i="3"/>
  <c r="A334" i="3"/>
  <c r="N333" i="3"/>
  <c r="A333" i="3"/>
  <c r="N332" i="3"/>
  <c r="A332" i="3"/>
  <c r="N331" i="3"/>
  <c r="A331" i="3"/>
  <c r="N330" i="3"/>
  <c r="A330" i="3"/>
  <c r="N329" i="3"/>
  <c r="A329" i="3"/>
  <c r="N328" i="3"/>
  <c r="A328" i="3"/>
  <c r="N327" i="3"/>
  <c r="A327" i="3"/>
  <c r="N326" i="3"/>
  <c r="A326" i="3"/>
  <c r="N325" i="3"/>
  <c r="A325" i="3"/>
  <c r="N324" i="3"/>
  <c r="A324" i="3"/>
  <c r="N323" i="3"/>
  <c r="A323" i="3"/>
  <c r="N322" i="3"/>
  <c r="A322" i="3"/>
  <c r="N321" i="3"/>
  <c r="C94" i="4" s="1"/>
  <c r="A321" i="3"/>
  <c r="N320" i="3"/>
  <c r="C103" i="4" s="1"/>
  <c r="A320" i="3"/>
  <c r="N319" i="3"/>
  <c r="A319" i="3"/>
  <c r="N318" i="3"/>
  <c r="A318" i="3"/>
  <c r="N317" i="3"/>
  <c r="A317" i="3"/>
  <c r="N316" i="3"/>
  <c r="A316" i="3"/>
  <c r="N315" i="3"/>
  <c r="A315" i="3"/>
  <c r="N314" i="3"/>
  <c r="A314" i="3"/>
  <c r="N313" i="3"/>
  <c r="A313" i="3"/>
  <c r="N312" i="3"/>
  <c r="A312" i="3"/>
  <c r="N311" i="3"/>
  <c r="A311" i="3"/>
  <c r="N310" i="3"/>
  <c r="A310" i="3"/>
  <c r="N309" i="3"/>
  <c r="A309" i="3"/>
  <c r="N308" i="3"/>
  <c r="A308" i="3"/>
  <c r="N307" i="3"/>
  <c r="A307" i="3"/>
  <c r="N306" i="3"/>
  <c r="A306" i="3"/>
  <c r="N305" i="3"/>
  <c r="A305" i="3"/>
  <c r="N304" i="3"/>
  <c r="A304" i="3"/>
  <c r="N303" i="3"/>
  <c r="A303" i="3"/>
  <c r="N302" i="3"/>
  <c r="A302" i="3"/>
  <c r="N301" i="3"/>
  <c r="A301" i="3"/>
  <c r="N300" i="3"/>
  <c r="A300" i="3"/>
  <c r="N299" i="3"/>
  <c r="A299" i="3"/>
  <c r="N298" i="3"/>
  <c r="A298" i="3"/>
  <c r="N297" i="3"/>
  <c r="A297" i="3"/>
  <c r="N296" i="3"/>
  <c r="A296" i="3"/>
  <c r="N295" i="3"/>
  <c r="A295" i="3"/>
  <c r="N294" i="3"/>
  <c r="A294" i="3"/>
  <c r="N293" i="3"/>
  <c r="A293" i="3"/>
  <c r="N292" i="3"/>
  <c r="A292" i="3"/>
  <c r="N291" i="3"/>
  <c r="A291" i="3"/>
  <c r="N290" i="3"/>
  <c r="A290" i="3"/>
  <c r="N289" i="3"/>
  <c r="A289" i="3"/>
  <c r="N288" i="3"/>
  <c r="A288" i="3"/>
  <c r="N287" i="3"/>
  <c r="A287" i="3"/>
  <c r="N286" i="3"/>
  <c r="A286" i="3"/>
  <c r="N285" i="3"/>
  <c r="A285" i="3"/>
  <c r="N284" i="3"/>
  <c r="A284" i="3"/>
  <c r="N283" i="3"/>
  <c r="A283" i="3"/>
  <c r="N282" i="3"/>
  <c r="A282" i="3"/>
  <c r="N281" i="3"/>
  <c r="A281" i="3"/>
  <c r="N280" i="3"/>
  <c r="A280" i="3"/>
  <c r="N279" i="3"/>
  <c r="A279" i="3"/>
  <c r="N278" i="3"/>
  <c r="A278" i="3"/>
  <c r="N277" i="3"/>
  <c r="A277" i="3"/>
  <c r="N276" i="3"/>
  <c r="A276" i="3"/>
  <c r="N275" i="3"/>
  <c r="A275" i="3"/>
  <c r="N274" i="3"/>
  <c r="A274" i="3"/>
  <c r="N273" i="3"/>
  <c r="A273" i="3"/>
  <c r="N272" i="3"/>
  <c r="A272" i="3"/>
  <c r="N271" i="3"/>
  <c r="A271" i="3"/>
  <c r="N270" i="3"/>
  <c r="A270" i="3"/>
  <c r="N269" i="3"/>
  <c r="D94" i="4" s="1"/>
  <c r="A269" i="3"/>
  <c r="N268" i="3"/>
  <c r="A268" i="3"/>
  <c r="N267" i="3"/>
  <c r="A267" i="3"/>
  <c r="N266" i="3"/>
  <c r="A266" i="3"/>
  <c r="N265" i="3"/>
  <c r="A265" i="3"/>
  <c r="N264" i="3"/>
  <c r="A264" i="3"/>
  <c r="N263" i="3"/>
  <c r="A263" i="3"/>
  <c r="N262" i="3"/>
  <c r="A262" i="3"/>
  <c r="N261" i="3"/>
  <c r="A261" i="3"/>
  <c r="N260" i="3"/>
  <c r="A260" i="3"/>
  <c r="N259" i="3"/>
  <c r="A259" i="3"/>
  <c r="N258" i="3"/>
  <c r="A258" i="3"/>
  <c r="N257" i="3"/>
  <c r="A257" i="3"/>
  <c r="N256" i="3"/>
  <c r="A256" i="3"/>
  <c r="N255" i="3"/>
  <c r="A255" i="3"/>
  <c r="N254" i="3"/>
  <c r="A254" i="3"/>
  <c r="N253" i="3"/>
  <c r="A253" i="3"/>
  <c r="N252" i="3"/>
  <c r="A252" i="3"/>
  <c r="N251" i="3"/>
  <c r="A251" i="3"/>
  <c r="N250" i="3"/>
  <c r="A250" i="3"/>
  <c r="N249" i="3"/>
  <c r="A249" i="3"/>
  <c r="N248" i="3"/>
  <c r="D93" i="4" s="1"/>
  <c r="A248" i="3"/>
  <c r="N247" i="3"/>
  <c r="A247" i="3"/>
  <c r="N246" i="3"/>
  <c r="A246" i="3"/>
  <c r="N245" i="3"/>
  <c r="A245" i="3"/>
  <c r="N244" i="3"/>
  <c r="A244" i="3"/>
  <c r="N243" i="3"/>
  <c r="D90" i="4" s="1"/>
  <c r="A243" i="3"/>
  <c r="N242" i="3"/>
  <c r="A242" i="3"/>
  <c r="N241" i="3"/>
  <c r="D81" i="4" s="1"/>
  <c r="A241" i="3"/>
  <c r="N240" i="3"/>
  <c r="A240" i="3"/>
  <c r="N239" i="3"/>
  <c r="A239" i="3"/>
  <c r="N238" i="3"/>
  <c r="A238" i="3"/>
  <c r="N237" i="3"/>
  <c r="A237" i="3"/>
  <c r="N236" i="3"/>
  <c r="A236" i="3"/>
  <c r="N235" i="3"/>
  <c r="A235" i="3"/>
  <c r="N234" i="3"/>
  <c r="A234" i="3"/>
  <c r="N233" i="3"/>
  <c r="A233" i="3"/>
  <c r="N232" i="3"/>
  <c r="A232" i="3"/>
  <c r="N231" i="3"/>
  <c r="A231" i="3"/>
  <c r="N230" i="3"/>
  <c r="A230" i="3"/>
  <c r="N229" i="3"/>
  <c r="A229" i="3"/>
  <c r="N228" i="3"/>
  <c r="A228" i="3"/>
  <c r="N227" i="3"/>
  <c r="A227" i="3"/>
  <c r="N226" i="3"/>
  <c r="A226" i="3"/>
  <c r="N225" i="3"/>
  <c r="A225" i="3"/>
  <c r="N224" i="3"/>
  <c r="C72" i="4" s="1"/>
  <c r="A224" i="3"/>
  <c r="N223" i="3"/>
  <c r="A223" i="3"/>
  <c r="N222" i="3"/>
  <c r="A222" i="3"/>
  <c r="N221" i="3"/>
  <c r="A221" i="3"/>
  <c r="N220" i="3"/>
  <c r="A220" i="3"/>
  <c r="N219" i="3"/>
  <c r="A219" i="3"/>
  <c r="N218" i="3"/>
  <c r="A218" i="3"/>
  <c r="N217" i="3"/>
  <c r="A217" i="3"/>
  <c r="N216" i="3"/>
  <c r="A216" i="3"/>
  <c r="N215" i="3"/>
  <c r="A215" i="3"/>
  <c r="N214" i="3"/>
  <c r="A214" i="3"/>
  <c r="N213" i="3"/>
  <c r="A213" i="3"/>
  <c r="N212" i="3"/>
  <c r="A212" i="3"/>
  <c r="N211" i="3"/>
  <c r="A211" i="3"/>
  <c r="N210" i="3"/>
  <c r="A210" i="3"/>
  <c r="N209" i="3"/>
  <c r="A209" i="3"/>
  <c r="N208" i="3"/>
  <c r="A208" i="3"/>
  <c r="N207" i="3"/>
  <c r="D40" i="4" s="1"/>
  <c r="A207" i="3"/>
  <c r="N206" i="3"/>
  <c r="A206" i="3"/>
  <c r="N205" i="3"/>
  <c r="A205" i="3"/>
  <c r="N204" i="3"/>
  <c r="A204" i="3"/>
  <c r="N203" i="3"/>
  <c r="A203" i="3"/>
  <c r="N202" i="3"/>
  <c r="A202" i="3"/>
  <c r="N201" i="3"/>
  <c r="A201" i="3"/>
  <c r="N200" i="3"/>
  <c r="C85" i="4" s="1"/>
  <c r="A200" i="3"/>
  <c r="N199" i="3"/>
  <c r="A199" i="3"/>
  <c r="N198" i="3"/>
  <c r="A198" i="3"/>
  <c r="N197" i="3"/>
  <c r="A197" i="3"/>
  <c r="N196" i="3"/>
  <c r="A196" i="3"/>
  <c r="N195" i="3"/>
  <c r="A195" i="3"/>
  <c r="N194" i="3"/>
  <c r="A194" i="3"/>
  <c r="N193" i="3"/>
  <c r="A193" i="3"/>
  <c r="N192" i="3"/>
  <c r="A192" i="3"/>
  <c r="N191" i="3"/>
  <c r="A191" i="3"/>
  <c r="N190" i="3"/>
  <c r="A190" i="3"/>
  <c r="N189" i="3"/>
  <c r="D101" i="4" s="1"/>
  <c r="A189" i="3"/>
  <c r="N188" i="3"/>
  <c r="A188" i="3"/>
  <c r="N187" i="3"/>
  <c r="A187" i="3"/>
  <c r="N186" i="3"/>
  <c r="A186" i="3"/>
  <c r="N185" i="3"/>
  <c r="A185" i="3"/>
  <c r="N184" i="3"/>
  <c r="A184" i="3"/>
  <c r="N183" i="3"/>
  <c r="A183" i="3"/>
  <c r="N182" i="3"/>
  <c r="A182" i="3"/>
  <c r="N181" i="3"/>
  <c r="A181" i="3"/>
  <c r="N180" i="3"/>
  <c r="A180" i="3"/>
  <c r="N179" i="3"/>
  <c r="A179" i="3"/>
  <c r="N178" i="3"/>
  <c r="A178" i="3"/>
  <c r="N177" i="3"/>
  <c r="D92" i="4" s="1"/>
  <c r="A177" i="3"/>
  <c r="N176" i="3"/>
  <c r="D89" i="4" s="1"/>
  <c r="A176" i="3"/>
  <c r="N175" i="3"/>
  <c r="A175" i="3"/>
  <c r="N174" i="3"/>
  <c r="A174" i="3"/>
  <c r="N173" i="3"/>
  <c r="D104" i="4" s="1"/>
  <c r="A173" i="3"/>
  <c r="N172" i="3"/>
  <c r="A172" i="3"/>
  <c r="N171" i="3"/>
  <c r="D99" i="4" s="1"/>
  <c r="A171" i="3"/>
  <c r="N170" i="3"/>
  <c r="D97" i="4" s="1"/>
  <c r="A170" i="3"/>
  <c r="N169" i="3"/>
  <c r="A169" i="3"/>
  <c r="N168" i="3"/>
  <c r="A168" i="3"/>
  <c r="N167" i="3"/>
  <c r="A167" i="3"/>
  <c r="N166" i="3"/>
  <c r="A166" i="3"/>
  <c r="N165" i="3"/>
  <c r="A165" i="3"/>
  <c r="N164" i="3"/>
  <c r="D88" i="4" s="1"/>
  <c r="A164" i="3"/>
  <c r="N163" i="3"/>
  <c r="A163" i="3"/>
  <c r="N162" i="3"/>
  <c r="A162" i="3"/>
  <c r="N161" i="3"/>
  <c r="A161" i="3"/>
  <c r="N160" i="3"/>
  <c r="A160" i="3"/>
  <c r="N159" i="3"/>
  <c r="A159" i="3"/>
  <c r="N158" i="3"/>
  <c r="A158" i="3"/>
  <c r="N157" i="3"/>
  <c r="A157" i="3"/>
  <c r="N156" i="3"/>
  <c r="C104" i="4" s="1"/>
  <c r="A156" i="3"/>
  <c r="N155" i="3"/>
  <c r="D103" i="4" s="1"/>
  <c r="A155" i="3"/>
  <c r="N154" i="3"/>
  <c r="A154" i="3"/>
  <c r="N153" i="3"/>
  <c r="D98" i="4" s="1"/>
  <c r="A153" i="3"/>
  <c r="N152" i="3"/>
  <c r="A152" i="3"/>
  <c r="N151" i="3"/>
  <c r="A151" i="3"/>
  <c r="N150" i="3"/>
  <c r="A150" i="3"/>
  <c r="N149" i="3"/>
  <c r="D85" i="4" s="1"/>
  <c r="A149" i="3"/>
  <c r="N148" i="3"/>
  <c r="C92" i="4" s="1"/>
  <c r="A148" i="3"/>
  <c r="N147" i="3"/>
  <c r="A147" i="3"/>
  <c r="N146" i="3"/>
  <c r="A146" i="3"/>
  <c r="N145" i="3"/>
  <c r="A145" i="3"/>
  <c r="N144" i="3"/>
  <c r="C101" i="4" s="1"/>
  <c r="A144" i="3"/>
  <c r="N143" i="3"/>
  <c r="A143" i="3"/>
  <c r="N142" i="3"/>
  <c r="A142" i="3"/>
  <c r="N141" i="3"/>
  <c r="C96" i="4" s="1"/>
  <c r="A141" i="3"/>
  <c r="N140" i="3"/>
  <c r="A140" i="3"/>
  <c r="N139" i="3"/>
  <c r="C17" i="4" s="1"/>
  <c r="A139" i="3"/>
  <c r="N138" i="3"/>
  <c r="C98" i="4" s="1"/>
  <c r="A138" i="3"/>
  <c r="N137" i="3"/>
  <c r="D17" i="4" s="1"/>
  <c r="A137" i="3"/>
  <c r="N136" i="3"/>
  <c r="D105" i="4" s="1"/>
  <c r="A136" i="3"/>
  <c r="N135" i="3"/>
  <c r="A135" i="3"/>
  <c r="N134" i="3"/>
  <c r="D16" i="4" s="1"/>
  <c r="A134" i="3"/>
  <c r="N133" i="3"/>
  <c r="A133" i="3"/>
  <c r="N132" i="3"/>
  <c r="A132" i="3"/>
  <c r="N131" i="3"/>
  <c r="D102" i="4" s="1"/>
  <c r="A131" i="3"/>
  <c r="N130" i="3"/>
  <c r="D96" i="4" s="1"/>
  <c r="A130" i="3"/>
  <c r="N129" i="3"/>
  <c r="D84" i="4" s="1"/>
  <c r="A129" i="3"/>
  <c r="N128" i="3"/>
  <c r="D7" i="4" s="1"/>
  <c r="A128" i="3"/>
  <c r="N127" i="3"/>
  <c r="A127" i="3"/>
  <c r="N126" i="3"/>
  <c r="A126" i="3"/>
  <c r="N125" i="3"/>
  <c r="A125" i="3"/>
  <c r="N124" i="3"/>
  <c r="A124" i="3"/>
  <c r="N123" i="3"/>
  <c r="A123" i="3"/>
  <c r="N122" i="3"/>
  <c r="A122" i="3"/>
  <c r="N121" i="3"/>
  <c r="A121" i="3"/>
  <c r="N120" i="3"/>
  <c r="A120" i="3"/>
  <c r="N119" i="3"/>
  <c r="A119" i="3"/>
  <c r="N118" i="3"/>
  <c r="A118" i="3"/>
  <c r="N117" i="3"/>
  <c r="A117" i="3"/>
  <c r="N116" i="3"/>
  <c r="A116" i="3"/>
  <c r="N115" i="3"/>
  <c r="A115" i="3"/>
  <c r="N114" i="3"/>
  <c r="A114" i="3"/>
  <c r="N113" i="3"/>
  <c r="A113" i="3"/>
  <c r="N112" i="3"/>
  <c r="A112" i="3"/>
  <c r="N111" i="3"/>
  <c r="C46" i="4" s="1"/>
  <c r="A111" i="3"/>
  <c r="N110" i="3"/>
  <c r="A110" i="3"/>
  <c r="N109" i="3"/>
  <c r="A109" i="3"/>
  <c r="N108" i="3"/>
  <c r="A108" i="3"/>
  <c r="N107" i="3"/>
  <c r="A107" i="3"/>
  <c r="N106" i="3"/>
  <c r="A106" i="3"/>
  <c r="N105" i="3"/>
  <c r="A105" i="3"/>
  <c r="N104" i="3"/>
  <c r="A104" i="3"/>
  <c r="N103" i="3"/>
  <c r="A103" i="3"/>
  <c r="N102" i="3"/>
  <c r="A102" i="3"/>
  <c r="N101" i="3"/>
  <c r="A101" i="3"/>
  <c r="N100" i="3"/>
  <c r="A100" i="3"/>
  <c r="N99" i="3"/>
  <c r="A99" i="3"/>
  <c r="N98" i="3"/>
  <c r="A98" i="3"/>
  <c r="N97" i="3"/>
  <c r="D46" i="4" s="1"/>
  <c r="A97" i="3"/>
  <c r="N96" i="3"/>
  <c r="A96" i="3"/>
  <c r="N95" i="3"/>
  <c r="A95" i="3"/>
  <c r="N94" i="3"/>
  <c r="A94" i="3"/>
  <c r="N93" i="3"/>
  <c r="C75" i="4" s="1"/>
  <c r="A93" i="3"/>
  <c r="N92" i="3"/>
  <c r="A92" i="3"/>
  <c r="N91" i="3"/>
  <c r="A91" i="3"/>
  <c r="N90" i="3"/>
  <c r="A90" i="3"/>
  <c r="N89" i="3"/>
  <c r="A89" i="3"/>
  <c r="N88" i="3"/>
  <c r="A88" i="3"/>
  <c r="N87" i="3"/>
  <c r="A87" i="3"/>
  <c r="N86" i="3"/>
  <c r="A86" i="3"/>
  <c r="N85" i="3"/>
  <c r="A85" i="3"/>
  <c r="N84" i="3"/>
  <c r="A84" i="3"/>
  <c r="N83" i="3"/>
  <c r="A83" i="3"/>
  <c r="N82" i="3"/>
  <c r="A82" i="3"/>
  <c r="N81" i="3"/>
  <c r="D64" i="4" s="1"/>
  <c r="A81" i="3"/>
  <c r="N80" i="3"/>
  <c r="A80" i="3"/>
  <c r="N79" i="3"/>
  <c r="A79" i="3"/>
  <c r="N78" i="3"/>
  <c r="A78" i="3"/>
  <c r="N77" i="3"/>
  <c r="A77" i="3"/>
  <c r="N76" i="3"/>
  <c r="A76" i="3"/>
  <c r="N75" i="3"/>
  <c r="A75" i="3"/>
  <c r="N74" i="3"/>
  <c r="D76" i="4" s="1"/>
  <c r="A74" i="3"/>
  <c r="N73" i="3"/>
  <c r="A73" i="3"/>
  <c r="N72" i="3"/>
  <c r="A72" i="3"/>
  <c r="N71" i="3"/>
  <c r="A71" i="3"/>
  <c r="N70" i="3"/>
  <c r="A70" i="3"/>
  <c r="N69" i="3"/>
  <c r="A69" i="3"/>
  <c r="N68" i="3"/>
  <c r="A68" i="3"/>
  <c r="N67" i="3"/>
  <c r="D75" i="4" s="1"/>
  <c r="A67" i="3"/>
  <c r="N66" i="3"/>
  <c r="A66" i="3"/>
  <c r="N65" i="3"/>
  <c r="A65" i="3"/>
  <c r="N64" i="3"/>
  <c r="A64" i="3"/>
  <c r="N63" i="3"/>
  <c r="A63" i="3"/>
  <c r="N62" i="3"/>
  <c r="A62" i="3"/>
  <c r="N61" i="3"/>
  <c r="A61" i="3"/>
  <c r="N60" i="3"/>
  <c r="A60" i="3"/>
  <c r="N59" i="3"/>
  <c r="A59" i="3"/>
  <c r="N58" i="3"/>
  <c r="A58" i="3"/>
  <c r="N57" i="3"/>
  <c r="A57" i="3"/>
  <c r="N56" i="3"/>
  <c r="D23" i="4" s="1"/>
  <c r="A56" i="3"/>
  <c r="N55" i="3"/>
  <c r="A55" i="3"/>
  <c r="N54" i="3"/>
  <c r="A54" i="3"/>
  <c r="N53" i="3"/>
  <c r="C23" i="4" s="1"/>
  <c r="A53" i="3"/>
  <c r="N52" i="3"/>
  <c r="A52" i="3"/>
  <c r="N51" i="3"/>
  <c r="D63" i="4" s="1"/>
  <c r="A51" i="3"/>
  <c r="N50" i="3"/>
  <c r="A50" i="3"/>
  <c r="N49" i="3"/>
  <c r="A49" i="3"/>
  <c r="N48" i="3"/>
  <c r="A48" i="3"/>
  <c r="N47" i="3"/>
  <c r="A47" i="3"/>
  <c r="N46" i="3"/>
  <c r="A46" i="3"/>
  <c r="N45" i="3"/>
  <c r="C66" i="4" s="1"/>
  <c r="A45" i="3"/>
  <c r="N44" i="3"/>
  <c r="A44" i="3"/>
  <c r="N43" i="3"/>
  <c r="A43" i="3"/>
  <c r="N42" i="3"/>
  <c r="A42" i="3"/>
  <c r="N41" i="3"/>
  <c r="A41" i="3"/>
  <c r="N40" i="3"/>
  <c r="A40" i="3"/>
  <c r="N39" i="3"/>
  <c r="A39" i="3"/>
  <c r="N38" i="3"/>
  <c r="A38" i="3"/>
  <c r="N37" i="3"/>
  <c r="D31" i="4" s="1"/>
  <c r="A37" i="3"/>
  <c r="N36" i="3"/>
  <c r="A36" i="3"/>
  <c r="N35" i="3"/>
  <c r="D68" i="4" s="1"/>
  <c r="A35" i="3"/>
  <c r="N34" i="3"/>
  <c r="A34" i="3"/>
  <c r="N33" i="3"/>
  <c r="A33" i="3"/>
  <c r="N32" i="3"/>
  <c r="D50" i="4" s="1"/>
  <c r="A32" i="3"/>
  <c r="N31" i="3"/>
  <c r="D48" i="4" s="1"/>
  <c r="A31" i="3"/>
  <c r="N30" i="3"/>
  <c r="A30" i="3"/>
  <c r="N29" i="3"/>
  <c r="D58" i="4" s="1"/>
  <c r="A29" i="3"/>
  <c r="N28" i="3"/>
  <c r="A28" i="3"/>
  <c r="N27" i="3"/>
  <c r="D67" i="4" s="1"/>
  <c r="A27" i="3"/>
  <c r="N26" i="3"/>
  <c r="A26" i="3"/>
  <c r="N25" i="3"/>
  <c r="A25" i="3"/>
  <c r="N24" i="3"/>
  <c r="A24" i="3"/>
  <c r="N23" i="3"/>
  <c r="C40" i="4" s="1"/>
  <c r="A23" i="3"/>
  <c r="N22" i="3"/>
  <c r="A22" i="3"/>
  <c r="N21" i="3"/>
  <c r="D37" i="4" s="1"/>
  <c r="A21" i="3"/>
  <c r="N20" i="3"/>
  <c r="D30" i="4" s="1"/>
  <c r="A20" i="3"/>
  <c r="N19" i="3"/>
  <c r="C30" i="4" s="1"/>
  <c r="A19" i="3"/>
  <c r="N18" i="3"/>
  <c r="A18" i="3"/>
  <c r="N17" i="3"/>
  <c r="C70" i="4" s="1"/>
  <c r="A17" i="3"/>
  <c r="N16" i="3"/>
  <c r="A16" i="3"/>
  <c r="N15" i="3"/>
  <c r="D51" i="4" s="1"/>
  <c r="A15" i="3"/>
  <c r="N14" i="3"/>
  <c r="D73" i="4" s="1"/>
  <c r="A14" i="3"/>
  <c r="N13" i="3"/>
  <c r="A13" i="3"/>
  <c r="N12" i="3"/>
  <c r="A12" i="3"/>
  <c r="N11" i="3"/>
  <c r="D71" i="4" s="1"/>
  <c r="A11" i="3"/>
  <c r="N10" i="3"/>
  <c r="A10" i="3"/>
  <c r="N9" i="3"/>
  <c r="A9" i="3"/>
  <c r="N8" i="3"/>
  <c r="A8" i="3"/>
  <c r="N7" i="3"/>
  <c r="A7" i="3"/>
  <c r="N6" i="3"/>
  <c r="A6" i="3"/>
  <c r="N5" i="3"/>
  <c r="A5" i="3"/>
  <c r="N4" i="3"/>
  <c r="A4" i="3"/>
  <c r="N3" i="3"/>
  <c r="C39" i="4" s="1"/>
  <c r="A3" i="3"/>
  <c r="N2" i="3"/>
  <c r="D41" i="4" s="1"/>
  <c r="A2" i="3"/>
  <c r="D38" i="4" l="1"/>
  <c r="C13" i="4"/>
  <c r="E13" i="4" s="1"/>
  <c r="D13" i="4"/>
  <c r="C14" i="4"/>
  <c r="E14" i="4" s="1"/>
  <c r="E66" i="4"/>
  <c r="C12" i="4"/>
  <c r="E12" i="4" s="1"/>
  <c r="C15" i="4"/>
  <c r="C29" i="4"/>
  <c r="E29" i="4" s="1"/>
  <c r="C56" i="4"/>
  <c r="C69" i="4"/>
  <c r="C82" i="4"/>
  <c r="C88" i="4"/>
  <c r="C97" i="4"/>
  <c r="D36" i="4"/>
  <c r="D39" i="4"/>
  <c r="D49" i="4"/>
  <c r="D56" i="4"/>
  <c r="D72" i="4"/>
  <c r="D82" i="4"/>
  <c r="D91" i="4"/>
  <c r="C36" i="4"/>
  <c r="C49" i="4"/>
  <c r="E49" i="4" s="1"/>
  <c r="C63" i="4"/>
  <c r="C6" i="4"/>
  <c r="E6" i="4" s="1"/>
  <c r="D12" i="4"/>
  <c r="D15" i="4"/>
  <c r="D29" i="4"/>
  <c r="D66" i="4"/>
  <c r="D69" i="4"/>
  <c r="D6" i="4"/>
  <c r="H6" i="4"/>
  <c r="H8" i="4" s="1"/>
  <c r="C16" i="4"/>
  <c r="C37" i="4"/>
  <c r="C50" i="4"/>
  <c r="C57" i="4"/>
  <c r="E57" i="4" s="1"/>
  <c r="C64" i="4"/>
  <c r="C67" i="4"/>
  <c r="C73" i="4"/>
  <c r="E73" i="4" s="1"/>
  <c r="C76" i="4"/>
  <c r="C86" i="4"/>
  <c r="C89" i="4"/>
  <c r="D57" i="4"/>
  <c r="D70" i="4"/>
  <c r="D86" i="4"/>
  <c r="C7" i="4"/>
  <c r="C24" i="4"/>
  <c r="E24" i="4" s="1"/>
  <c r="C31" i="4"/>
  <c r="C38" i="4"/>
  <c r="E38" i="4" s="1"/>
  <c r="C41" i="4"/>
  <c r="E41" i="4" s="1"/>
  <c r="C48" i="4"/>
  <c r="C51" i="4"/>
  <c r="C58" i="4"/>
  <c r="C68" i="4"/>
  <c r="C71" i="4"/>
  <c r="C81" i="4"/>
  <c r="C84" i="4"/>
  <c r="C90" i="4"/>
  <c r="C93" i="4"/>
  <c r="C99" i="4"/>
  <c r="C102" i="4"/>
  <c r="H7" i="4"/>
  <c r="D14" i="4"/>
  <c r="D24" i="4"/>
  <c r="H21" i="11"/>
  <c r="A21" i="11"/>
  <c r="H20" i="11"/>
  <c r="A20" i="11"/>
  <c r="H19" i="11"/>
  <c r="A19" i="11"/>
  <c r="H18" i="11"/>
  <c r="A18" i="11"/>
  <c r="H17" i="11"/>
  <c r="A17" i="11"/>
  <c r="H16" i="11"/>
  <c r="A16" i="11"/>
  <c r="H15" i="11"/>
  <c r="A15" i="11"/>
  <c r="H14" i="11"/>
  <c r="A14" i="11"/>
  <c r="H13" i="11"/>
  <c r="A13" i="11"/>
  <c r="H12" i="11"/>
  <c r="A12" i="11"/>
  <c r="H108" i="10"/>
  <c r="A108" i="10"/>
  <c r="H107" i="10"/>
  <c r="A107" i="10"/>
  <c r="H106" i="10"/>
  <c r="A106" i="10"/>
  <c r="H105" i="10"/>
  <c r="A105" i="10"/>
  <c r="H104" i="10"/>
  <c r="A104" i="10"/>
  <c r="H103" i="10"/>
  <c r="A103" i="10"/>
  <c r="H102" i="10"/>
  <c r="A102" i="10"/>
  <c r="H101" i="10"/>
  <c r="A101" i="10"/>
  <c r="H100" i="10"/>
  <c r="A100" i="10"/>
  <c r="H99" i="10"/>
  <c r="A99" i="10"/>
  <c r="H98" i="10"/>
  <c r="A98" i="10"/>
  <c r="H97" i="10"/>
  <c r="A97" i="10"/>
  <c r="H96" i="10"/>
  <c r="A96" i="10"/>
  <c r="H95" i="10"/>
  <c r="A95" i="10"/>
  <c r="H94" i="10"/>
  <c r="A94" i="10"/>
  <c r="H93" i="10"/>
  <c r="A93" i="10"/>
  <c r="H92" i="10"/>
  <c r="A92" i="10"/>
  <c r="H91" i="10"/>
  <c r="A91" i="10"/>
  <c r="H90" i="10"/>
  <c r="A90" i="10"/>
  <c r="H89" i="10"/>
  <c r="A89" i="10"/>
  <c r="H88" i="10"/>
  <c r="A88" i="10"/>
  <c r="H87" i="10"/>
  <c r="A87" i="10"/>
  <c r="H86" i="10"/>
  <c r="A86" i="10"/>
  <c r="H69" i="9"/>
  <c r="A69" i="9"/>
  <c r="H68" i="9"/>
  <c r="A68" i="9"/>
  <c r="H67" i="9"/>
  <c r="A67" i="9"/>
  <c r="H66" i="9"/>
  <c r="A66" i="9"/>
  <c r="H65" i="9"/>
  <c r="A65" i="9"/>
  <c r="H64" i="9"/>
  <c r="A64" i="9"/>
  <c r="H63" i="9"/>
  <c r="A63" i="9"/>
  <c r="H62" i="9"/>
  <c r="A62" i="9"/>
  <c r="H61" i="9"/>
  <c r="A61" i="9"/>
  <c r="H60" i="9"/>
  <c r="A60" i="9"/>
  <c r="H59" i="9"/>
  <c r="A59" i="9"/>
  <c r="H58" i="9"/>
  <c r="A58" i="9"/>
  <c r="H57" i="9"/>
  <c r="A57" i="9"/>
  <c r="H56" i="9"/>
  <c r="A56" i="9"/>
  <c r="H55" i="9"/>
  <c r="A55" i="9"/>
  <c r="H54" i="9"/>
  <c r="A54" i="9"/>
  <c r="H53" i="9"/>
  <c r="A53" i="9"/>
</calcChain>
</file>

<file path=xl/sharedStrings.xml><?xml version="1.0" encoding="utf-8"?>
<sst xmlns="http://schemas.openxmlformats.org/spreadsheetml/2006/main" count="5590" uniqueCount="721">
  <si>
    <t>Error Log — Official Guide to the GRE, 2024</t>
  </si>
  <si>
    <t>A working tool to log every practice question, spot patterns, and drill your weak areas.</t>
  </si>
  <si>
    <t>How to use this workbook</t>
  </si>
  <si>
    <t>1. Log every question you attempt by Page / Q# in the OG — no question text or answer choices are stored,</t>
  </si>
  <si>
    <t xml:space="preserve">   consistent with ETS copyright. This is a metadata log, not a copy of the book.</t>
  </si>
  <si>
    <t>2. Mark Status as 'New (Mixed Practice Set)' or 'Carried Over (Prior Edition)' — all Mixed Practice Set</t>
  </si>
  <si>
    <t xml:space="preserve">   questions in this edition are new; everything else carries over from the prior OG.</t>
  </si>
  <si>
    <t>3. Fill only the taxonomy column(s) relevant to that row's Question Type: Verbal - Logic Tested for</t>
  </si>
  <si>
    <t xml:space="preserve">   TC/SE; RC - Domain/Length/Question Type Tag for RC; Quant - Topic for all Quant question types.</t>
  </si>
  <si>
    <t>4. The 'Correct?' column auto-fills by comparing Official Answer to Your Answer — override if needed.</t>
  </si>
  <si>
    <t>5. The 'Analysis' tab auto-calculates accuracy by section, type, status, difficulty, and every taxonomy</t>
  </si>
  <si>
    <t xml:space="preserve">   category above — no manual work needed.</t>
  </si>
  <si>
    <t>6. Use the 'Flag' column to mark questions worth redoing, and filter on it to build a custom drill set.</t>
  </si>
  <si>
    <t>Tabs in this workbook</t>
  </si>
  <si>
    <t>• About — this page</t>
  </si>
  <si>
    <t>• Error Log — master question-by-question log, all types combined (Verbal + Quant), page-ordered</t>
  </si>
  <si>
    <t>• TC / SE / RC / QC / PS / DI — the same questions split into one tab per question type (Text</t>
  </si>
  <si>
    <t xml:space="preserve">  Completion, Sentence Equivalence, Reading Comprehension, Quant Comparison, Problem Solving,</t>
  </si>
  <si>
    <t xml:space="preserve">  Data Interpretation), for type-focused drilling — edit either the Error Log or a type tab; they</t>
  </si>
  <si>
    <t xml:space="preserve">  aren't formula-linked, so update both if you correct an entry.</t>
  </si>
  <si>
    <t>• Analysis — auto-calculated accuracy breakdowns across every category and taxonomy (reads from Error Log)</t>
  </si>
  <si>
    <t>• Reference — full taxonomy definitions used in the dropdowns</t>
  </si>
  <si>
    <t>Send me your question data (number, section, type, difficulty, your answer/correct answer) any time and I'll populate the Error Log tab for you.</t>
  </si>
  <si>
    <t>Tip: Duplicate this file (File &gt; Make a copy in Google Sheets, or Save As in Excel) before each new practice</t>
  </si>
  <si>
    <t>section of the OG so you can track progress over time, or keep everything in one running log — your call.</t>
  </si>
  <si>
    <t>Section</t>
  </si>
  <si>
    <t>Question Type</t>
  </si>
  <si>
    <t>Status</t>
  </si>
  <si>
    <t>Difficulty</t>
  </si>
  <si>
    <t>Verbal - Logic Tested</t>
  </si>
  <si>
    <t>RC - Passage Domain</t>
  </si>
  <si>
    <t>RC - Passage Length</t>
  </si>
  <si>
    <t>RC - Question Type Tag</t>
  </si>
  <si>
    <t>Quant - Topic</t>
  </si>
  <si>
    <t>Error Type</t>
  </si>
  <si>
    <t>Flag</t>
  </si>
  <si>
    <t>Verbal</t>
  </si>
  <si>
    <t>Text Completion</t>
  </si>
  <si>
    <t>New (Mixed Practice Set)</t>
  </si>
  <si>
    <t>Easy</t>
  </si>
  <si>
    <t>Definitional sentence</t>
  </si>
  <si>
    <t>Passage Paragraph Argument</t>
  </si>
  <si>
    <t>Long Reading</t>
  </si>
  <si>
    <t>Assumption</t>
  </si>
  <si>
    <t>Absolute Values/Modules</t>
  </si>
  <si>
    <t>Careless / Rushed</t>
  </si>
  <si>
    <t>Yes</t>
  </si>
  <si>
    <t>Quant</t>
  </si>
  <si>
    <t>Sentence Equivalence</t>
  </si>
  <si>
    <t>Carried Over (Prior Edition)</t>
  </si>
  <si>
    <t>Medium</t>
  </si>
  <si>
    <t>Punctuation</t>
  </si>
  <si>
    <t>Business</t>
  </si>
  <si>
    <t>Medium Reading</t>
  </si>
  <si>
    <t>Complete the passage</t>
  </si>
  <si>
    <t>Algebra</t>
  </si>
  <si>
    <t>Misread Question</t>
  </si>
  <si>
    <t>No</t>
  </si>
  <si>
    <t>Reading Comprehension</t>
  </si>
  <si>
    <t>New (Practice Test 1)</t>
  </si>
  <si>
    <t>Hard</t>
  </si>
  <si>
    <t>Contrast-shift</t>
  </si>
  <si>
    <t>History</t>
  </si>
  <si>
    <t>Short Reading</t>
  </si>
  <si>
    <t>Conclusion</t>
  </si>
  <si>
    <t>Arithmetic</t>
  </si>
  <si>
    <t>Vocabulary Gap</t>
  </si>
  <si>
    <t>Quant Comparison</t>
  </si>
  <si>
    <t>New (Practice Test 2)</t>
  </si>
  <si>
    <t>Parallel Structure</t>
  </si>
  <si>
    <t>Humanities</t>
  </si>
  <si>
    <t>Discrepancy</t>
  </si>
  <si>
    <t>Coordinate Geometry</t>
  </si>
  <si>
    <t>Content Knowledge Gap</t>
  </si>
  <si>
    <t>Problem Solving</t>
  </si>
  <si>
    <t>Conditional Sentence</t>
  </si>
  <si>
    <t>Science</t>
  </si>
  <si>
    <t>Evaluate</t>
  </si>
  <si>
    <t>Counting Methods</t>
  </si>
  <si>
    <t>Wrong Strategy</t>
  </si>
  <si>
    <t>Data Interpretation</t>
  </si>
  <si>
    <t>Subordinating Conjunction</t>
  </si>
  <si>
    <t>Social Science</t>
  </si>
  <si>
    <t>EXCEPT</t>
  </si>
  <si>
    <t>Data Analysis</t>
  </si>
  <si>
    <t>Time Pressure</t>
  </si>
  <si>
    <t>Multi-Source Reasoning</t>
  </si>
  <si>
    <t>Inference</t>
  </si>
  <si>
    <t>Distance/Rate Problems</t>
  </si>
  <si>
    <t>Trap Answer / Distractor</t>
  </si>
  <si>
    <t>Main Idea</t>
  </si>
  <si>
    <t>Divisibility/Multiples/Factors</t>
  </si>
  <si>
    <t>Calculation Error</t>
  </si>
  <si>
    <t>Select in the passage</t>
  </si>
  <si>
    <t>Exponents/Roots</t>
  </si>
  <si>
    <t>Didn't Finish</t>
  </si>
  <si>
    <t>Strengthen</t>
  </si>
  <si>
    <t>Fractions/Ratios/Decimals</t>
  </si>
  <si>
    <t>Other</t>
  </si>
  <si>
    <t>Text Portions Role</t>
  </si>
  <si>
    <t>Functions</t>
  </si>
  <si>
    <t>Tone of the passage</t>
  </si>
  <si>
    <t>Geometry</t>
  </si>
  <si>
    <t>Weaken</t>
  </si>
  <si>
    <t>Graphs and Illustrations</t>
  </si>
  <si>
    <t>Word Meaning</t>
  </si>
  <si>
    <t>Inequalities</t>
  </si>
  <si>
    <t>Mixture Problem</t>
  </si>
  <si>
    <t>Numbers Properties</t>
  </si>
  <si>
    <t>Overlapping Set</t>
  </si>
  <si>
    <t>Percent and Interest Problem</t>
  </si>
  <si>
    <t>Probability</t>
  </si>
  <si>
    <t>Remainders</t>
  </si>
  <si>
    <t>Sequences</t>
  </si>
  <si>
    <t>Statistics and Sets Problem</t>
  </si>
  <si>
    <t>Strange Symbols</t>
  </si>
  <si>
    <t>Word Problem</t>
  </si>
  <si>
    <t>Work/Rate Problem</t>
  </si>
  <si>
    <t>Q#</t>
  </si>
  <si>
    <t>Page / Q# in OG</t>
  </si>
  <si>
    <t>Official Answer</t>
  </si>
  <si>
    <t>Your Answer</t>
  </si>
  <si>
    <t>Correct?</t>
  </si>
  <si>
    <t>Notes</t>
  </si>
  <si>
    <t>Flag for Redo</t>
  </si>
  <si>
    <t>p.38 Q1</t>
  </si>
  <si>
    <t>E</t>
  </si>
  <si>
    <t>p.38 Q2</t>
  </si>
  <si>
    <t>A</t>
  </si>
  <si>
    <t>p.38 Q3</t>
  </si>
  <si>
    <t>B</t>
  </si>
  <si>
    <t>p.38-39 Q4</t>
  </si>
  <si>
    <t>A, E</t>
  </si>
  <si>
    <t>p.39 Q5</t>
  </si>
  <si>
    <t>p.39 Q6</t>
  </si>
  <si>
    <t>A, D</t>
  </si>
  <si>
    <t>p.39 Q7</t>
  </si>
  <si>
    <t>B, D</t>
  </si>
  <si>
    <t>p.39 Q8</t>
  </si>
  <si>
    <t>C, D</t>
  </si>
  <si>
    <t>p.40 Q1</t>
  </si>
  <si>
    <t>p.41 Q2</t>
  </si>
  <si>
    <t>Sentence 4</t>
  </si>
  <si>
    <t>p.41 Q3</t>
  </si>
  <si>
    <t>C</t>
  </si>
  <si>
    <t>p.41 Q4</t>
  </si>
  <si>
    <t>D</t>
  </si>
  <si>
    <t>p.41 Q5</t>
  </si>
  <si>
    <t>p.42 Q6</t>
  </si>
  <si>
    <t>p.42 Q7</t>
  </si>
  <si>
    <t>p.43 Q8</t>
  </si>
  <si>
    <t>p.43 Q9</t>
  </si>
  <si>
    <t>p.44 Q1</t>
  </si>
  <si>
    <t>p.44 Q2</t>
  </si>
  <si>
    <t>p.44 Q3</t>
  </si>
  <si>
    <t>C, E</t>
  </si>
  <si>
    <t>p.45 Q4</t>
  </si>
  <si>
    <t>C, E, H</t>
  </si>
  <si>
    <t>p.45 Q5</t>
  </si>
  <si>
    <t>A, F, H</t>
  </si>
  <si>
    <t>p.46 Q6</t>
  </si>
  <si>
    <t>A, F</t>
  </si>
  <si>
    <t>p.46 Q7</t>
  </si>
  <si>
    <t>C, F</t>
  </si>
  <si>
    <t>p.46 Q8</t>
  </si>
  <si>
    <t>p.47 Q1</t>
  </si>
  <si>
    <t>A, C</t>
  </si>
  <si>
    <t>p.47 Q2</t>
  </si>
  <si>
    <t>p.48 Q3</t>
  </si>
  <si>
    <t>p.49 Q4</t>
  </si>
  <si>
    <t>p.49 Q5</t>
  </si>
  <si>
    <t>p.50 Q6</t>
  </si>
  <si>
    <t>p.51 Q7</t>
  </si>
  <si>
    <t>p.51 Q8</t>
  </si>
  <si>
    <t>p.51 Q9</t>
  </si>
  <si>
    <t>p.52 Q1</t>
  </si>
  <si>
    <t>p.52 Q2</t>
  </si>
  <si>
    <t>B, F</t>
  </si>
  <si>
    <t>p.52 Q3</t>
  </si>
  <si>
    <t>p.53 Q4</t>
  </si>
  <si>
    <t>C, D, H</t>
  </si>
  <si>
    <t>p.53 Q5</t>
  </si>
  <si>
    <t>B, D, I</t>
  </si>
  <si>
    <t>p.53 Q6</t>
  </si>
  <si>
    <t>B, E, G</t>
  </si>
  <si>
    <t>p.54 Q7</t>
  </si>
  <si>
    <t>p.54 Q8</t>
  </si>
  <si>
    <t>p.54 Q9</t>
  </si>
  <si>
    <t>E, F</t>
  </si>
  <si>
    <t>p.55 Q1</t>
  </si>
  <si>
    <t>p.55 Q2</t>
  </si>
  <si>
    <t>p.56 Q3</t>
  </si>
  <si>
    <t>A, B</t>
  </si>
  <si>
    <t>p.56 Q4</t>
  </si>
  <si>
    <t>A, B, C</t>
  </si>
  <si>
    <t>p.57 Q5</t>
  </si>
  <si>
    <t>p.57 Q6</t>
  </si>
  <si>
    <t>p.57 Q7</t>
  </si>
  <si>
    <t>p.58 Q8</t>
  </si>
  <si>
    <t>p.92 Q1</t>
  </si>
  <si>
    <t>P+ 46 (ETS % correct)</t>
  </si>
  <si>
    <t>p.92 Q2</t>
  </si>
  <si>
    <t>P+ 45 (ETS % correct)</t>
  </si>
  <si>
    <t>p.92 Q3</t>
  </si>
  <si>
    <t>P+ 56 (ETS % correct)</t>
  </si>
  <si>
    <t>p.93 Q4</t>
  </si>
  <si>
    <t>A, E, I</t>
  </si>
  <si>
    <t>P+ 25 (ETS % correct)</t>
  </si>
  <si>
    <t>p.93 Q5</t>
  </si>
  <si>
    <t>C, F, H</t>
  </si>
  <si>
    <t>P+ 15 (ETS % correct)</t>
  </si>
  <si>
    <t>p.94 Q6</t>
  </si>
  <si>
    <t>P+ 57 (ETS % correct)</t>
  </si>
  <si>
    <t>p.94 Q7</t>
  </si>
  <si>
    <t>P+ 48 (ETS % correct)</t>
  </si>
  <si>
    <t>p.95 Q8</t>
  </si>
  <si>
    <t>P+ 65 (ETS % correct)</t>
  </si>
  <si>
    <t>p.95 Q9</t>
  </si>
  <si>
    <t>P+ 62 (ETS % correct)</t>
  </si>
  <si>
    <t>p.95 Q10</t>
  </si>
  <si>
    <t>P+ 42 (ETS % correct)</t>
  </si>
  <si>
    <t>p.96 Q11</t>
  </si>
  <si>
    <t>P+ 39 (ETS % correct)</t>
  </si>
  <si>
    <t>p.96 Q12</t>
  </si>
  <si>
    <t>p.96 Q13</t>
  </si>
  <si>
    <t>P+ 61 (ETS % correct)</t>
  </si>
  <si>
    <t>p.96 Q14</t>
  </si>
  <si>
    <t>P+ 67 (ETS % correct)</t>
  </si>
  <si>
    <t>p.97 Q15</t>
  </si>
  <si>
    <t>P+ 54 (ETS % correct)</t>
  </si>
  <si>
    <t>p.109 Q1</t>
  </si>
  <si>
    <t>P+ 66 (ETS % correct)</t>
  </si>
  <si>
    <t>p.109 Q2</t>
  </si>
  <si>
    <t>P+ 60 (ETS % correct)</t>
  </si>
  <si>
    <t>p.109 Q3</t>
  </si>
  <si>
    <t>P+ 41 (ETS % correct)</t>
  </si>
  <si>
    <t>p.109 Q4</t>
  </si>
  <si>
    <t>p.110 Q5</t>
  </si>
  <si>
    <t>C, D, G</t>
  </si>
  <si>
    <t>P+ 22 (ETS % correct)</t>
  </si>
  <si>
    <t>p.110 Q6</t>
  </si>
  <si>
    <t>P+ 77 (ETS % correct)</t>
  </si>
  <si>
    <t>p.110 Q7</t>
  </si>
  <si>
    <t>P+ 68 (ETS % correct)</t>
  </si>
  <si>
    <t>p.111 Q8</t>
  </si>
  <si>
    <t>p.111 Q9</t>
  </si>
  <si>
    <t>P+ 51 (ETS % correct)</t>
  </si>
  <si>
    <t>p.111 Q10</t>
  </si>
  <si>
    <t>p.112 Q11</t>
  </si>
  <si>
    <t>p.112 Q12</t>
  </si>
  <si>
    <t>D, F</t>
  </si>
  <si>
    <t>p.112 Q13</t>
  </si>
  <si>
    <t>p.113 Q14</t>
  </si>
  <si>
    <t>p.113 Q15</t>
  </si>
  <si>
    <t>P+ 37 (ETS % correct)</t>
  </si>
  <si>
    <t>p.125 Q1</t>
  </si>
  <si>
    <t>P+ 64 (ETS % correct)</t>
  </si>
  <si>
    <t>p.125 Q2</t>
  </si>
  <si>
    <t>p.125 Q3</t>
  </si>
  <si>
    <t>P+ 73 (ETS % correct)</t>
  </si>
  <si>
    <t>p.125 Q4</t>
  </si>
  <si>
    <t>P+ 50 (ETS % correct)</t>
  </si>
  <si>
    <t>p.126 Q5</t>
  </si>
  <si>
    <t>p.126 Q6</t>
  </si>
  <si>
    <t>p.127 Q7</t>
  </si>
  <si>
    <t>P+ 49 (ETS % correct)</t>
  </si>
  <si>
    <t>p.127 Q8</t>
  </si>
  <si>
    <t>P+ 36 (ETS % correct)</t>
  </si>
  <si>
    <t>p.128 Q9</t>
  </si>
  <si>
    <t>p.128 Q10</t>
  </si>
  <si>
    <t>P+ 70 (ETS % correct)</t>
  </si>
  <si>
    <t>p.129 Q11</t>
  </si>
  <si>
    <t>p.129 Q12</t>
  </si>
  <si>
    <t>P+ 72 (ETS % correct)</t>
  </si>
  <si>
    <t>p.129 Q13</t>
  </si>
  <si>
    <t>P+ 52 (ETS % correct)</t>
  </si>
  <si>
    <t>p.130 Q14</t>
  </si>
  <si>
    <t>p.130 Q15</t>
  </si>
  <si>
    <t>p.143 Q1</t>
  </si>
  <si>
    <t>p.143 Q2</t>
  </si>
  <si>
    <t>p.143 Q3</t>
  </si>
  <si>
    <t>p.143 Q4</t>
  </si>
  <si>
    <t>P+ 47 (ETS % correct)</t>
  </si>
  <si>
    <t>p.144 Q5</t>
  </si>
  <si>
    <t>P+ 30 (ETS % correct)</t>
  </si>
  <si>
    <t>p.144 Q6</t>
  </si>
  <si>
    <t>P+ 43 (ETS % correct)</t>
  </si>
  <si>
    <t>p.145 Q7</t>
  </si>
  <si>
    <t>p.145 Q8</t>
  </si>
  <si>
    <t>P+ 80 (ETS % correct)</t>
  </si>
  <si>
    <t>p.145 Q9</t>
  </si>
  <si>
    <t>P+ 58 (ETS % correct)</t>
  </si>
  <si>
    <t>p.146 Q10</t>
  </si>
  <si>
    <t>p.146 Q11</t>
  </si>
  <si>
    <t>P+ 75 (ETS % correct)</t>
  </si>
  <si>
    <t>p.146 Q12</t>
  </si>
  <si>
    <t>P+ 21 (ETS % correct)</t>
  </si>
  <si>
    <t>p.146 Q13</t>
  </si>
  <si>
    <t>B, E</t>
  </si>
  <si>
    <t>p.147 Q14</t>
  </si>
  <si>
    <t>p.147 Q15</t>
  </si>
  <si>
    <t>p.159 Q1</t>
  </si>
  <si>
    <t>p.159 Q2</t>
  </si>
  <si>
    <t>P+ 63 (ETS % correct)</t>
  </si>
  <si>
    <t>p.159 Q3</t>
  </si>
  <si>
    <t>p.159 Q4</t>
  </si>
  <si>
    <t>p.160 Q5</t>
  </si>
  <si>
    <t>B, F, G</t>
  </si>
  <si>
    <t>p.160 Q6</t>
  </si>
  <si>
    <t>p.160 Q7</t>
  </si>
  <si>
    <t>p.161 Q8</t>
  </si>
  <si>
    <t>p.161 Q9</t>
  </si>
  <si>
    <t>p.161 Q10</t>
  </si>
  <si>
    <t>p.162 Q11</t>
  </si>
  <si>
    <t>p.162 Q12</t>
  </si>
  <si>
    <t>p.162 Q13</t>
  </si>
  <si>
    <t>P+ 24 (ETS % correct)</t>
  </si>
  <si>
    <t>p.162 Q14</t>
  </si>
  <si>
    <t>P+ 53 (ETS % correct)</t>
  </si>
  <si>
    <t>p.163 Q15</t>
  </si>
  <si>
    <t>P+ 34 (ETS % correct)</t>
  </si>
  <si>
    <t>p.286 Q1</t>
  </si>
  <si>
    <t>p.286 Q2</t>
  </si>
  <si>
    <t>p.286 Q3</t>
  </si>
  <si>
    <t>p.286 Q4</t>
  </si>
  <si>
    <t>p.287 Q5</t>
  </si>
  <si>
    <t>p.287 Q6</t>
  </si>
  <si>
    <t>p.287 Q7</t>
  </si>
  <si>
    <t>p.287 Q8</t>
  </si>
  <si>
    <t>p.288 Q9</t>
  </si>
  <si>
    <t>B, C</t>
  </si>
  <si>
    <t>p.289 Q10</t>
  </si>
  <si>
    <t>P+ 88 (ETS % correct)</t>
  </si>
  <si>
    <t>p.289 Q11</t>
  </si>
  <si>
    <t>32%</t>
  </si>
  <si>
    <t>p.289 Q12</t>
  </si>
  <si>
    <t>p.289 Q13</t>
  </si>
  <si>
    <t>P+ 55 (ETS % correct)</t>
  </si>
  <si>
    <t>p.289 Q14</t>
  </si>
  <si>
    <t>P+ 28 (ETS % correct)</t>
  </si>
  <si>
    <t>p.290 Q15</t>
  </si>
  <si>
    <t>23/3</t>
  </si>
  <si>
    <t>p.291 Q1</t>
  </si>
  <si>
    <t>p.291 Q2</t>
  </si>
  <si>
    <t>p.291 Q3</t>
  </si>
  <si>
    <t>p.292 Q4</t>
  </si>
  <si>
    <t>p.292 Q5</t>
  </si>
  <si>
    <t>p.292 Q6</t>
  </si>
  <si>
    <t>P+ 38 (ETS % correct)</t>
  </si>
  <si>
    <t>p.292 Q7</t>
  </si>
  <si>
    <t>p.293 Q8</t>
  </si>
  <si>
    <t>p.293 Q9</t>
  </si>
  <si>
    <t>p.294 Q10</t>
  </si>
  <si>
    <t>A, B, C, D</t>
  </si>
  <si>
    <t>p.294 Q11</t>
  </si>
  <si>
    <t>p.294 Q12</t>
  </si>
  <si>
    <t>6</t>
  </si>
  <si>
    <t>p.294 Q13</t>
  </si>
  <si>
    <t>P+ 19 (ETS % correct)</t>
  </si>
  <si>
    <t>p.295 Q14</t>
  </si>
  <si>
    <t>p.295 Q15</t>
  </si>
  <si>
    <t>P+ 5 (ETS % correct)</t>
  </si>
  <si>
    <t>p.296 Q1</t>
  </si>
  <si>
    <t>p.296 Q2</t>
  </si>
  <si>
    <t>p.296 Q3</t>
  </si>
  <si>
    <t>p.297 Q4</t>
  </si>
  <si>
    <t>p.297 Q5</t>
  </si>
  <si>
    <t>p.297 Q6</t>
  </si>
  <si>
    <t>P+ 89 (ETS % correct)</t>
  </si>
  <si>
    <t>p.297 Q7</t>
  </si>
  <si>
    <t>A, C, G</t>
  </si>
  <si>
    <t>P+ 86 (ETS % correct)</t>
  </si>
  <si>
    <t>p.298 Q8</t>
  </si>
  <si>
    <t>B, C, D</t>
  </si>
  <si>
    <t>p.299 Q9</t>
  </si>
  <si>
    <t>p.299 Q10</t>
  </si>
  <si>
    <t>P+ 40 (ETS % correct)</t>
  </si>
  <si>
    <t>p.299 Q11</t>
  </si>
  <si>
    <t>p.299 Q12</t>
  </si>
  <si>
    <t>53%</t>
  </si>
  <si>
    <t>p.300 Q13</t>
  </si>
  <si>
    <t>P+ 35 (ETS % correct)</t>
  </si>
  <si>
    <t>p.300 Q14</t>
  </si>
  <si>
    <t>P+ 31 (ETS % correct)</t>
  </si>
  <si>
    <t>p.300 Q15</t>
  </si>
  <si>
    <t>13/3</t>
  </si>
  <si>
    <t>P+ 11 (ETS % correct)</t>
  </si>
  <si>
    <t>p.301 Q1</t>
  </si>
  <si>
    <t>p.301 Q2</t>
  </si>
  <si>
    <t>P+ 44 (ETS % correct)</t>
  </si>
  <si>
    <t>p.301 Q3</t>
  </si>
  <si>
    <t>p.301 Q4</t>
  </si>
  <si>
    <t>p.302 Q5</t>
  </si>
  <si>
    <t>p.302 Q6</t>
  </si>
  <si>
    <t>p.302 Q7</t>
  </si>
  <si>
    <t>p.302 Q8</t>
  </si>
  <si>
    <t>p.303 Q9</t>
  </si>
  <si>
    <t>P+ 33 (ETS % correct)</t>
  </si>
  <si>
    <t>p.303 Q10</t>
  </si>
  <si>
    <t>p.303 Q11</t>
  </si>
  <si>
    <t>2.5</t>
  </si>
  <si>
    <t>p.303 Q12</t>
  </si>
  <si>
    <t>P+ 90 (ETS % correct)</t>
  </si>
  <si>
    <t>p.304 Q13</t>
  </si>
  <si>
    <t>P+ 76 (ETS % correct)</t>
  </si>
  <si>
    <t>p.304 Q14</t>
  </si>
  <si>
    <t>P+ 82 (ETS % correct)</t>
  </si>
  <si>
    <t>p.304 Q15</t>
  </si>
  <si>
    <t>P+ 18 (ETS % correct)</t>
  </si>
  <si>
    <t>p.305 Q1</t>
  </si>
  <si>
    <t>p.305 Q2</t>
  </si>
  <si>
    <t>p.305 Q3</t>
  </si>
  <si>
    <t>p.306 Q4</t>
  </si>
  <si>
    <t>p.306 Q5</t>
  </si>
  <si>
    <t>p.306 Q6</t>
  </si>
  <si>
    <t>1/4</t>
  </si>
  <si>
    <t>p.306 Q7</t>
  </si>
  <si>
    <t>p.307 Q8</t>
  </si>
  <si>
    <t>p.307 Q9</t>
  </si>
  <si>
    <t>P+ 23 (ETS % correct)</t>
  </si>
  <si>
    <t>p.308 Q10</t>
  </si>
  <si>
    <t>P+ 94 (ETS % correct)</t>
  </si>
  <si>
    <t>p.308 Q11</t>
  </si>
  <si>
    <t>p.308 Q12</t>
  </si>
  <si>
    <t>p.308 Q13</t>
  </si>
  <si>
    <t>p.309 Q14</t>
  </si>
  <si>
    <t>44.5</t>
  </si>
  <si>
    <t>P+ 14 (ETS % correct)</t>
  </si>
  <si>
    <t>p.309 Q15</t>
  </si>
  <si>
    <t>p.486 Q1</t>
  </si>
  <si>
    <t>p.486 Q2</t>
  </si>
  <si>
    <t>Sentence 6</t>
  </si>
  <si>
    <t>P+ 59 (ETS % correct)</t>
  </si>
  <si>
    <t>p.486 Q3</t>
  </si>
  <si>
    <t>p.487 Q4</t>
  </si>
  <si>
    <t>p.487 Q5</t>
  </si>
  <si>
    <t>p.488 Q6</t>
  </si>
  <si>
    <t>p.488 Q7</t>
  </si>
  <si>
    <t>P+ 10 (ETS % correct)</t>
  </si>
  <si>
    <t>p.488 Q8</t>
  </si>
  <si>
    <t>p.489 Q9</t>
  </si>
  <si>
    <t>p.490 Q10</t>
  </si>
  <si>
    <t>p.490 Q11</t>
  </si>
  <si>
    <t>p.490 Q12</t>
  </si>
  <si>
    <t>p.491 Q13</t>
  </si>
  <si>
    <t>p.491 Q14</t>
  </si>
  <si>
    <t>P+ 69 (ETS % correct)</t>
  </si>
  <si>
    <t>p.491 Q15</t>
  </si>
  <si>
    <t>P+ 85 (ETS % correct)</t>
  </si>
  <si>
    <t>p.492 Q1</t>
  </si>
  <si>
    <t>p.492 Q2</t>
  </si>
  <si>
    <t>p.492 Q3</t>
  </si>
  <si>
    <t>p.493 Q4</t>
  </si>
  <si>
    <t>p.494 Q5</t>
  </si>
  <si>
    <t>p.494 Q6</t>
  </si>
  <si>
    <t>p.495 Q7</t>
  </si>
  <si>
    <t>P+ 26 (ETS % correct)</t>
  </si>
  <si>
    <t>p.495 Q8</t>
  </si>
  <si>
    <t>p.495 Q9</t>
  </si>
  <si>
    <t>B, D, G</t>
  </si>
  <si>
    <t>p.496 Q10</t>
  </si>
  <si>
    <t>p.496 Q11</t>
  </si>
  <si>
    <t>p.497 Q12</t>
  </si>
  <si>
    <t>p.497 Q13</t>
  </si>
  <si>
    <t>p.498 Q14</t>
  </si>
  <si>
    <t>p.498 Q15</t>
  </si>
  <si>
    <t>p.498 Q16</t>
  </si>
  <si>
    <t>B, E, H</t>
  </si>
  <si>
    <t>p.499 Q17</t>
  </si>
  <si>
    <t>p.500 Q18</t>
  </si>
  <si>
    <t>p.500 Q19</t>
  </si>
  <si>
    <t>Sentence 5</t>
  </si>
  <si>
    <t>p.500 Q20</t>
  </si>
  <si>
    <t>p.502 Q1</t>
  </si>
  <si>
    <t>p.502 Q2</t>
  </si>
  <si>
    <t>p.502 Q3</t>
  </si>
  <si>
    <t>p.503 Q4</t>
  </si>
  <si>
    <t>p.503 Q5</t>
  </si>
  <si>
    <t>p.504 Q6</t>
  </si>
  <si>
    <t>p.504 Q7</t>
  </si>
  <si>
    <t>121</t>
  </si>
  <si>
    <t>p.504 Q8</t>
  </si>
  <si>
    <t>p.505 Q9</t>
  </si>
  <si>
    <t>p.505 Q10</t>
  </si>
  <si>
    <t>p.505 Q11</t>
  </si>
  <si>
    <t>p.506 Q12</t>
  </si>
  <si>
    <t>p.506 Q13</t>
  </si>
  <si>
    <t>P+ 17 (ETS % correct)</t>
  </si>
  <si>
    <t>p.506 Q14</t>
  </si>
  <si>
    <t>18</t>
  </si>
  <si>
    <t>p.506 Q15</t>
  </si>
  <si>
    <t>p.508 Q1</t>
  </si>
  <si>
    <t>p.508 Q2</t>
  </si>
  <si>
    <t>p.508 Q3</t>
  </si>
  <si>
    <t>p.509 Q4</t>
  </si>
  <si>
    <t>p.509 Q5</t>
  </si>
  <si>
    <t>p.509 Q6</t>
  </si>
  <si>
    <t>p.509 Q7</t>
  </si>
  <si>
    <t>p.510 Q8</t>
  </si>
  <si>
    <t>p.510 Q9</t>
  </si>
  <si>
    <t>p.511 Q10</t>
  </si>
  <si>
    <t>p.511 Q11</t>
  </si>
  <si>
    <t>13</t>
  </si>
  <si>
    <t>p.511 Q12</t>
  </si>
  <si>
    <t>p.512 Q13</t>
  </si>
  <si>
    <t>p.512 Q14</t>
  </si>
  <si>
    <t>p.513 Q15</t>
  </si>
  <si>
    <t>p.513 Q16</t>
  </si>
  <si>
    <t>p.513 Q17</t>
  </si>
  <si>
    <t>p.514 Q18</t>
  </si>
  <si>
    <t>p.514 Q19</t>
  </si>
  <si>
    <t>153/190</t>
  </si>
  <si>
    <t>p.514 Q20</t>
  </si>
  <si>
    <t>p.583 Q1</t>
  </si>
  <si>
    <t>p.583 Q2</t>
  </si>
  <si>
    <t>p.583 Q3</t>
  </si>
  <si>
    <t>p.583 Q4</t>
  </si>
  <si>
    <t>p.584 Q5</t>
  </si>
  <si>
    <t>C, E, G</t>
  </si>
  <si>
    <t>p.584 Q6</t>
  </si>
  <si>
    <t>p.584 Q7</t>
  </si>
  <si>
    <t>P+ 93 (ETS % correct)</t>
  </si>
  <si>
    <t>p.585 Q8</t>
  </si>
  <si>
    <t>p.585 Q9</t>
  </si>
  <si>
    <t>p.585 Q10</t>
  </si>
  <si>
    <t>p.586 Q11</t>
  </si>
  <si>
    <t>p.586 Q12</t>
  </si>
  <si>
    <t>p.587 Q13</t>
  </si>
  <si>
    <t>p.587 Q14</t>
  </si>
  <si>
    <t>p.588 Q15</t>
  </si>
  <si>
    <t>p.589 Q1</t>
  </si>
  <si>
    <t>P+ 71 (ETS % correct)</t>
  </si>
  <si>
    <t>p.589 Q2</t>
  </si>
  <si>
    <t>p.589 Q3</t>
  </si>
  <si>
    <t>P+ 74 (ETS % correct)</t>
  </si>
  <si>
    <t>p.589 Q4</t>
  </si>
  <si>
    <t>p.590 Q5</t>
  </si>
  <si>
    <t>p.590 Q6</t>
  </si>
  <si>
    <t>A, F, G</t>
  </si>
  <si>
    <t>p.591 Q7</t>
  </si>
  <si>
    <t>p.591 Q8</t>
  </si>
  <si>
    <t>p.591 Q9</t>
  </si>
  <si>
    <t>p.591 Q10</t>
  </si>
  <si>
    <t>p.592 Q11</t>
  </si>
  <si>
    <t>p.592 Q12</t>
  </si>
  <si>
    <t>D, E</t>
  </si>
  <si>
    <t>p.592 Q13</t>
  </si>
  <si>
    <t>P+ 27 (ETS % correct)</t>
  </si>
  <si>
    <t>p.592 Q14</t>
  </si>
  <si>
    <t>p.593 Q15</t>
  </si>
  <si>
    <t>p.593 Q16</t>
  </si>
  <si>
    <t>p.594 Q17</t>
  </si>
  <si>
    <t>p.594 Q18</t>
  </si>
  <si>
    <t>P+ 83 (ETS % correct)</t>
  </si>
  <si>
    <t>p.595 Q19</t>
  </si>
  <si>
    <t>p.595 Q20</t>
  </si>
  <si>
    <t>P+ 78 (ETS % correct)</t>
  </si>
  <si>
    <t>p.597 Q1</t>
  </si>
  <si>
    <t>p.597 Q2</t>
  </si>
  <si>
    <t>p.597 Q3</t>
  </si>
  <si>
    <t>p.598 Q4</t>
  </si>
  <si>
    <t>p.598 Q5</t>
  </si>
  <si>
    <t>p.598 Q6</t>
  </si>
  <si>
    <t>p.599 Q7</t>
  </si>
  <si>
    <t>17.5</t>
  </si>
  <si>
    <t>p.599 Q8</t>
  </si>
  <si>
    <t>p.600 Q9</t>
  </si>
  <si>
    <t>p.600 Q10</t>
  </si>
  <si>
    <t>B, D, E</t>
  </si>
  <si>
    <t>p.600 Q11</t>
  </si>
  <si>
    <t>p.601 Q12</t>
  </si>
  <si>
    <t>p.601 Q13</t>
  </si>
  <si>
    <t>p.601 Q14</t>
  </si>
  <si>
    <t>p.601 Q15</t>
  </si>
  <si>
    <t>p.603 Q1</t>
  </si>
  <si>
    <t>p.603 Q2</t>
  </si>
  <si>
    <t>p.603 Q3</t>
  </si>
  <si>
    <t>p.603 Q4</t>
  </si>
  <si>
    <t>p.604 Q5</t>
  </si>
  <si>
    <t>p.604 Q6</t>
  </si>
  <si>
    <t>p.604 Q7</t>
  </si>
  <si>
    <t>p.605 Q8</t>
  </si>
  <si>
    <t>p.605 Q9</t>
  </si>
  <si>
    <t>156</t>
  </si>
  <si>
    <t>p.606 Q10</t>
  </si>
  <si>
    <t>p.606 Q11</t>
  </si>
  <si>
    <t>30</t>
  </si>
  <si>
    <t>p.606 Q12</t>
  </si>
  <si>
    <t>p.607 Q13</t>
  </si>
  <si>
    <t>p.607 Q14</t>
  </si>
  <si>
    <t>p.608 Q15</t>
  </si>
  <si>
    <t>p.608 Q16</t>
  </si>
  <si>
    <t>44/68</t>
  </si>
  <si>
    <t>p.608 Q17</t>
  </si>
  <si>
    <t>p.608 Q18</t>
  </si>
  <si>
    <t>p.609 Q19</t>
  </si>
  <si>
    <t>p.609 Q20</t>
  </si>
  <si>
    <t>P+ 32 (ETS % correct)</t>
  </si>
  <si>
    <t>p.223 Q1</t>
  </si>
  <si>
    <t>p.224 Q2</t>
  </si>
  <si>
    <t>p.224 Q3</t>
  </si>
  <si>
    <t>p.224 Q4</t>
  </si>
  <si>
    <t>p.224 Q5</t>
  </si>
  <si>
    <t>p.225 Q6</t>
  </si>
  <si>
    <t>p.225 Q7</t>
  </si>
  <si>
    <t>p.225 Q8</t>
  </si>
  <si>
    <t>p.226 Q9</t>
  </si>
  <si>
    <t>p.226 Q10</t>
  </si>
  <si>
    <t>p.226 Q11</t>
  </si>
  <si>
    <t>p.227 Q12</t>
  </si>
  <si>
    <t>10</t>
  </si>
  <si>
    <t>p.227 Q13</t>
  </si>
  <si>
    <t>p.227 Q14</t>
  </si>
  <si>
    <t>p.228 Q1</t>
  </si>
  <si>
    <t>p.228 Q2</t>
  </si>
  <si>
    <t>p.229 Q3</t>
  </si>
  <si>
    <t>p.229 Q4</t>
  </si>
  <si>
    <t>p.229 Q5</t>
  </si>
  <si>
    <t>p.229 Q6</t>
  </si>
  <si>
    <t>p.230 Q7</t>
  </si>
  <si>
    <t>p.230 Q8</t>
  </si>
  <si>
    <t>p.230 Q9</t>
  </si>
  <si>
    <t>p.230 Q10</t>
  </si>
  <si>
    <t>p.231 Q11</t>
  </si>
  <si>
    <t>216</t>
  </si>
  <si>
    <t>p.231 Q12</t>
  </si>
  <si>
    <t>3/4</t>
  </si>
  <si>
    <t>p.232 Q13</t>
  </si>
  <si>
    <t>p.232 Q14</t>
  </si>
  <si>
    <t>p.233 Q1</t>
  </si>
  <si>
    <t>p.233 Q2</t>
  </si>
  <si>
    <t>p.234 Q3</t>
  </si>
  <si>
    <t>p.234 Q4</t>
  </si>
  <si>
    <t>p.234 Q5</t>
  </si>
  <si>
    <t>p.234 Q6</t>
  </si>
  <si>
    <t>p.235 Q7</t>
  </si>
  <si>
    <t>p.235 Q8</t>
  </si>
  <si>
    <t>p.235 Q9</t>
  </si>
  <si>
    <t>p.236 Q10</t>
  </si>
  <si>
    <t>p.236 Q11</t>
  </si>
  <si>
    <t>p.236 Q12</t>
  </si>
  <si>
    <t>p.237 Q13</t>
  </si>
  <si>
    <t>1.29</t>
  </si>
  <si>
    <t>p.237 Q14</t>
  </si>
  <si>
    <t>p.238 Q15</t>
  </si>
  <si>
    <t>p.239 Q1</t>
  </si>
  <si>
    <t>p.239 Q2</t>
  </si>
  <si>
    <t>p.240 Q3</t>
  </si>
  <si>
    <t>24/87</t>
  </si>
  <si>
    <t>p.240 Q4</t>
  </si>
  <si>
    <t>A, B, C, F, G, H</t>
  </si>
  <si>
    <t>p.241 Q5</t>
  </si>
  <si>
    <t>p.241 Q6</t>
  </si>
  <si>
    <t>p.241 Q7</t>
  </si>
  <si>
    <t>Analysis — Official Guide GRE 2024 Error Log</t>
  </si>
  <si>
    <t>Updates automatically as you log questions in the 'Error Log' tab.</t>
  </si>
  <si>
    <t>Overall by Section</t>
  </si>
  <si>
    <t>Overall Summary</t>
  </si>
  <si>
    <t>Category</t>
  </si>
  <si>
    <t>Attempted</t>
  </si>
  <si>
    <t>Correct</t>
  </si>
  <si>
    <t>Incorrect</t>
  </si>
  <si>
    <t>Accuracy %</t>
  </si>
  <si>
    <t>Total Logged</t>
  </si>
  <si>
    <t>Total Correct</t>
  </si>
  <si>
    <t>Total Incorrect</t>
  </si>
  <si>
    <t>Overall Accuracy</t>
  </si>
  <si>
    <t>By Question Type</t>
  </si>
  <si>
    <t>By Status</t>
  </si>
  <si>
    <t>By Difficulty</t>
  </si>
  <si>
    <t>Verbal — What It Tests (TC / SE)</t>
  </si>
  <si>
    <t>RC — Passage Domain</t>
  </si>
  <si>
    <t>RC — Passage Length</t>
  </si>
  <si>
    <t>RC — Question Type Tag</t>
  </si>
  <si>
    <t>Quant — Topic</t>
  </si>
  <si>
    <t>By Error Type (incorrect only)</t>
  </si>
  <si>
    <t>Reference — Taxonomies Used in Dropdowns</t>
  </si>
  <si>
    <t>Full lists live on the hidden 'Lists' tab — unhide it to edit/add categories.</t>
  </si>
  <si>
    <t>STATUS</t>
  </si>
  <si>
    <t>Question appears only in this edition's Mixed Practice Sets — not carried over.</t>
  </si>
  <si>
    <t>Question also appears in the previous edition of the OG.</t>
  </si>
  <si>
    <t>VERBAL — WHAT IT TESTS (Text Completion / Sentence Equivalence)</t>
  </si>
  <si>
    <t>The blank is defined/restated directly elsewhere in the sentence.</t>
  </si>
  <si>
    <t>A semicolon, colon, or dash signals the logical relationship needed.</t>
  </si>
  <si>
    <t>A contrast word (but, although, yet, however) reverses the sentence's direction.</t>
  </si>
  <si>
    <t>The blank must match the grammatical/logical form of a parallel element.</t>
  </si>
  <si>
    <t>An if/then or conditional structure drives the logic of the blank.</t>
  </si>
  <si>
    <t>A subordinating conjunction (because, since, while...) sets the logic.</t>
  </si>
  <si>
    <t>READING COMPREHENSION — Passage Domain</t>
  </si>
  <si>
    <t>Passage Paragraph Argument, Business, History, Humanities, Science, Social Science</t>
  </si>
  <si>
    <t>Subject-matter category of the passage.</t>
  </si>
  <si>
    <t>READING COMPREHENSION — Passage Length</t>
  </si>
  <si>
    <t>Long / Medium / Short Reading</t>
  </si>
  <si>
    <t>Approximate passage length.</t>
  </si>
  <si>
    <t>READING COMPREHENSION — Question Type Tag</t>
  </si>
  <si>
    <t>Assumption, Complete the passage, Conclusion, Discrepancy, Evaluate, EXCEPT, Inference,</t>
  </si>
  <si>
    <t>Main Idea, Select in the passage, Strengthen, Text Portions Role, Tone of the passage,</t>
  </si>
  <si>
    <t>Weaken, Word Meaning</t>
  </si>
  <si>
    <t>What the question is actually asking you to do with the passage.</t>
  </si>
  <si>
    <t>QUANT — TOPIC</t>
  </si>
  <si>
    <t>Absolute Values/Modules, Algebra, Arithmetic, Coordinate Geometry, Counting Methods,</t>
  </si>
  <si>
    <t>Data Analysis, Distance/Rate, Divisibility/Multiples/Factors, Exponents/Roots,</t>
  </si>
  <si>
    <t>Fractions/Ratios/Decimals, Functions, Geometry, Graphs and Illustrations, Inequalities,</t>
  </si>
  <si>
    <t>Mixture Problem, Numbers Properties, Overlapping Set, Percent and Interest, Probability,</t>
  </si>
  <si>
    <t>Remainders, Sequences, Statistics and Sets, Strange Symbols, Word Problem, Work/Rate</t>
  </si>
  <si>
    <t>Underlying math content area.</t>
  </si>
  <si>
    <t>ERROR TYPES (why you got it wrong)</t>
  </si>
  <si>
    <t>You knew the content but moved too fast or misclicked.</t>
  </si>
  <si>
    <t>Misunderstood what was being asked (e.g., missed 'EXCEPT' or 'NOT').</t>
  </si>
  <si>
    <t>Didn't know a key word in the passage or answer choices.</t>
  </si>
  <si>
    <t>Missing math rule, grammar concept, or reasoning skill.</t>
  </si>
  <si>
    <t>Used an inefficient or incorrect approach even with correct knowledge.</t>
  </si>
  <si>
    <t>Rushed due to the clock, not lack of knowledge.</t>
  </si>
  <si>
    <t>Fell for an answer designed to look right but wasn't.</t>
  </si>
  <si>
    <t>Arithmetic or algebraic slip in an otherwise correct approach.</t>
  </si>
  <si>
    <t>Ran out of time before completing the question.</t>
  </si>
  <si>
    <t>Logic Tested</t>
  </si>
  <si>
    <t>a</t>
  </si>
  <si>
    <t>A,E</t>
  </si>
  <si>
    <t>e</t>
  </si>
  <si>
    <t>C,E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</si>
</sst>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</font>
    <font>
      <b/>
      <sz val="18"/>
      <color rgb="FF1F3864"/>
      <name val="Arial"/>
      <charset val="1"/>
    </font>
    <font>
      <i/>
      <sz val="10"/>
      <color rgb="FF595959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i/>
      <sz val="10"/>
      <color rgb="FF808080"/>
      <name val="Arial"/>
      <charset val="1"/>
    </font>
    <font>
      <b/>
      <sz val="10"/>
      <color rgb="FFFFFFFF"/>
      <name val="Arial"/>
      <charset val="1"/>
    </font>
    <font>
      <b/>
      <sz val="14"/>
      <color rgb="FF1F3864"/>
      <name val="Arial"/>
      <charset val="1"/>
    </font>
    <font>
      <b/>
      <sz val="11"/>
      <color rgb="FF1F3864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4B2E5E"/>
        <bgColor rgb="FF333399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/>
    <xf numFmtId="9" fontId="4" fillId="0" borderId="1" xfId="0" applyNumberFormat="1" applyFont="1" applyBorder="1" applyAlignment="1">
      <alignment horizontal="center" vertical="center" wrapText="1"/>
    </xf>
    <xf numFmtId="9" fontId="3" fillId="0" borderId="0" xfId="0" applyNumberFormat="1" applyFont="1"/>
    <xf numFmtId="0" fontId="8" fillId="0" borderId="0" xfId="0" applyFont="1"/>
    <xf numFmtId="0" fontId="6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23"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4B2E5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28"/>
  <sheetViews>
    <sheetView showGridLines="0" topLeftCell="A15" zoomScale="190" zoomScaleNormal="190" workbookViewId="0"/>
  </sheetViews>
  <sheetFormatPr defaultColWidth="8.6328125" defaultRowHeight="14.5" x14ac:dyDescent="0.35"/>
  <cols>
    <col min="1" max="1" width="3" customWidth="1"/>
    <col min="2" max="2" width="100" customWidth="1"/>
  </cols>
  <sheetData>
    <row r="2" spans="2:2" ht="21.75" customHeight="1" x14ac:dyDescent="0.5">
      <c r="B2" s="1" t="s">
        <v>0</v>
      </c>
    </row>
    <row r="3" spans="2:2" ht="15" customHeight="1" x14ac:dyDescent="0.35">
      <c r="B3" s="2" t="s">
        <v>1</v>
      </c>
    </row>
    <row r="5" spans="2:2" ht="15" customHeight="1" x14ac:dyDescent="0.35">
      <c r="B5" s="3" t="s">
        <v>2</v>
      </c>
    </row>
    <row r="6" spans="2:2" ht="15" customHeight="1" x14ac:dyDescent="0.35">
      <c r="B6" s="4" t="s">
        <v>3</v>
      </c>
    </row>
    <row r="7" spans="2:2" ht="15" customHeight="1" x14ac:dyDescent="0.35">
      <c r="B7" s="4" t="s">
        <v>4</v>
      </c>
    </row>
    <row r="8" spans="2:2" ht="15" customHeight="1" x14ac:dyDescent="0.35">
      <c r="B8" s="4" t="s">
        <v>5</v>
      </c>
    </row>
    <row r="9" spans="2:2" ht="15" customHeight="1" x14ac:dyDescent="0.35">
      <c r="B9" s="4" t="s">
        <v>6</v>
      </c>
    </row>
    <row r="10" spans="2:2" ht="15" customHeight="1" x14ac:dyDescent="0.35">
      <c r="B10" s="4" t="s">
        <v>7</v>
      </c>
    </row>
    <row r="11" spans="2:2" ht="15" customHeight="1" x14ac:dyDescent="0.35">
      <c r="B11" s="4" t="s">
        <v>8</v>
      </c>
    </row>
    <row r="12" spans="2:2" ht="15" customHeight="1" x14ac:dyDescent="0.35">
      <c r="B12" s="4" t="s">
        <v>9</v>
      </c>
    </row>
    <row r="13" spans="2:2" ht="15" customHeight="1" x14ac:dyDescent="0.35">
      <c r="B13" s="4" t="s">
        <v>10</v>
      </c>
    </row>
    <row r="14" spans="2:2" ht="15" customHeight="1" x14ac:dyDescent="0.35">
      <c r="B14" s="4" t="s">
        <v>11</v>
      </c>
    </row>
    <row r="15" spans="2:2" ht="15" customHeight="1" x14ac:dyDescent="0.35">
      <c r="B15" s="4" t="s">
        <v>12</v>
      </c>
    </row>
    <row r="16" spans="2:2" ht="15" customHeight="1" x14ac:dyDescent="0.35">
      <c r="B16" s="4"/>
    </row>
    <row r="17" spans="2:2" ht="15" customHeight="1" x14ac:dyDescent="0.35">
      <c r="B17" s="3" t="s">
        <v>13</v>
      </c>
    </row>
    <row r="18" spans="2:2" ht="15" customHeight="1" x14ac:dyDescent="0.35">
      <c r="B18" s="4" t="s">
        <v>14</v>
      </c>
    </row>
    <row r="19" spans="2:2" ht="15" customHeight="1" x14ac:dyDescent="0.35">
      <c r="B19" s="4" t="s">
        <v>15</v>
      </c>
    </row>
    <row r="20" spans="2:2" ht="15" customHeight="1" x14ac:dyDescent="0.35">
      <c r="B20" s="4" t="s">
        <v>16</v>
      </c>
    </row>
    <row r="21" spans="2:2" ht="15" customHeight="1" x14ac:dyDescent="0.35">
      <c r="B21" t="s">
        <v>17</v>
      </c>
    </row>
    <row r="22" spans="2:2" ht="23.25" customHeight="1" x14ac:dyDescent="0.35">
      <c r="B22" t="s">
        <v>18</v>
      </c>
    </row>
    <row r="23" spans="2:2" ht="15" customHeight="1" x14ac:dyDescent="0.35">
      <c r="B23" t="s">
        <v>19</v>
      </c>
    </row>
    <row r="24" spans="2:2" ht="15" customHeight="1" x14ac:dyDescent="0.35">
      <c r="B24" s="4" t="s">
        <v>20</v>
      </c>
    </row>
    <row r="25" spans="2:2" ht="15" customHeight="1" x14ac:dyDescent="0.35">
      <c r="B25" s="5" t="s">
        <v>21</v>
      </c>
    </row>
    <row r="26" spans="2:2" ht="23.25" customHeight="1" x14ac:dyDescent="0.35">
      <c r="B26" s="4" t="s">
        <v>22</v>
      </c>
    </row>
    <row r="27" spans="2:2" ht="15" customHeight="1" x14ac:dyDescent="0.35">
      <c r="B27" s="4" t="s">
        <v>23</v>
      </c>
    </row>
    <row r="28" spans="2:2" ht="15" customHeight="1" x14ac:dyDescent="0.35">
      <c r="B28" s="4" t="s">
        <v>24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6"/>
  <sheetViews>
    <sheetView showGridLines="0" zoomScaleNormal="100" workbookViewId="0"/>
  </sheetViews>
  <sheetFormatPr defaultColWidth="8.6328125" defaultRowHeight="14.5" x14ac:dyDescent="0.35"/>
  <cols>
    <col min="1" max="4" width="18" customWidth="1"/>
    <col min="5" max="5" width="23" customWidth="1"/>
    <col min="6" max="7" width="21" customWidth="1"/>
    <col min="8" max="8" width="24" customWidth="1"/>
    <col min="9" max="11" width="18" customWidth="1"/>
  </cols>
  <sheetData>
    <row r="1" spans="1:11" ht="15" customHeight="1" x14ac:dyDescent="0.35">
      <c r="A1" s="6" t="s">
        <v>25</v>
      </c>
      <c r="B1" s="6" t="s">
        <v>26</v>
      </c>
      <c r="C1" s="6" t="s">
        <v>27</v>
      </c>
      <c r="D1" s="6" t="s">
        <v>28</v>
      </c>
      <c r="E1" s="6" t="s">
        <v>29</v>
      </c>
      <c r="F1" s="6" t="s">
        <v>30</v>
      </c>
      <c r="G1" s="6" t="s">
        <v>31</v>
      </c>
      <c r="H1" s="6" t="s">
        <v>32</v>
      </c>
      <c r="I1" s="6" t="s">
        <v>33</v>
      </c>
      <c r="J1" s="6" t="s">
        <v>34</v>
      </c>
      <c r="K1" s="6" t="s">
        <v>35</v>
      </c>
    </row>
    <row r="2" spans="1:11" ht="15" customHeight="1" x14ac:dyDescent="0.35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</row>
    <row r="3" spans="1:11" ht="15" customHeight="1" x14ac:dyDescent="0.35">
      <c r="A3" t="s">
        <v>47</v>
      </c>
      <c r="B3" t="s">
        <v>48</v>
      </c>
      <c r="C3" t="s">
        <v>49</v>
      </c>
      <c r="D3" t="s">
        <v>50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  <c r="K3" t="s">
        <v>57</v>
      </c>
    </row>
    <row r="4" spans="1:11" ht="15" customHeight="1" x14ac:dyDescent="0.35">
      <c r="B4" t="s">
        <v>58</v>
      </c>
      <c r="C4" t="s">
        <v>59</v>
      </c>
      <c r="D4" t="s">
        <v>60</v>
      </c>
      <c r="E4" t="s">
        <v>61</v>
      </c>
      <c r="F4" t="s">
        <v>62</v>
      </c>
      <c r="G4" t="s">
        <v>63</v>
      </c>
      <c r="H4" t="s">
        <v>64</v>
      </c>
      <c r="I4" t="s">
        <v>65</v>
      </c>
      <c r="J4" t="s">
        <v>66</v>
      </c>
    </row>
    <row r="5" spans="1:11" ht="15" customHeight="1" x14ac:dyDescent="0.35">
      <c r="B5" t="s">
        <v>67</v>
      </c>
      <c r="C5" t="s">
        <v>68</v>
      </c>
      <c r="E5" t="s">
        <v>69</v>
      </c>
      <c r="F5" t="s">
        <v>70</v>
      </c>
      <c r="H5" t="s">
        <v>71</v>
      </c>
      <c r="I5" t="s">
        <v>72</v>
      </c>
      <c r="J5" t="s">
        <v>73</v>
      </c>
    </row>
    <row r="6" spans="1:11" ht="15" customHeight="1" x14ac:dyDescent="0.35">
      <c r="B6" t="s">
        <v>74</v>
      </c>
      <c r="E6" t="s">
        <v>75</v>
      </c>
      <c r="F6" t="s">
        <v>76</v>
      </c>
      <c r="H6" t="s">
        <v>77</v>
      </c>
      <c r="I6" t="s">
        <v>78</v>
      </c>
      <c r="J6" t="s">
        <v>79</v>
      </c>
    </row>
    <row r="7" spans="1:11" ht="15" customHeight="1" x14ac:dyDescent="0.35">
      <c r="B7" t="s">
        <v>80</v>
      </c>
      <c r="E7" t="s">
        <v>81</v>
      </c>
      <c r="F7" t="s">
        <v>82</v>
      </c>
      <c r="H7" t="s">
        <v>83</v>
      </c>
      <c r="I7" t="s">
        <v>84</v>
      </c>
      <c r="J7" t="s">
        <v>85</v>
      </c>
    </row>
    <row r="8" spans="1:11" ht="15" customHeight="1" x14ac:dyDescent="0.35">
      <c r="B8" t="s">
        <v>86</v>
      </c>
      <c r="H8" t="s">
        <v>87</v>
      </c>
      <c r="I8" t="s">
        <v>88</v>
      </c>
      <c r="J8" t="s">
        <v>89</v>
      </c>
    </row>
    <row r="9" spans="1:11" ht="15" customHeight="1" x14ac:dyDescent="0.35">
      <c r="H9" t="s">
        <v>90</v>
      </c>
      <c r="I9" t="s">
        <v>91</v>
      </c>
      <c r="J9" t="s">
        <v>92</v>
      </c>
    </row>
    <row r="10" spans="1:11" ht="15" customHeight="1" x14ac:dyDescent="0.35">
      <c r="H10" t="s">
        <v>93</v>
      </c>
      <c r="I10" t="s">
        <v>94</v>
      </c>
      <c r="J10" t="s">
        <v>95</v>
      </c>
    </row>
    <row r="11" spans="1:11" ht="15" customHeight="1" x14ac:dyDescent="0.35">
      <c r="H11" t="s">
        <v>96</v>
      </c>
      <c r="I11" t="s">
        <v>97</v>
      </c>
      <c r="J11" t="s">
        <v>98</v>
      </c>
    </row>
    <row r="12" spans="1:11" ht="15" customHeight="1" x14ac:dyDescent="0.35">
      <c r="H12" t="s">
        <v>99</v>
      </c>
      <c r="I12" t="s">
        <v>100</v>
      </c>
    </row>
    <row r="13" spans="1:11" ht="15" customHeight="1" x14ac:dyDescent="0.35">
      <c r="H13" t="s">
        <v>101</v>
      </c>
      <c r="I13" t="s">
        <v>102</v>
      </c>
    </row>
    <row r="14" spans="1:11" ht="15" customHeight="1" x14ac:dyDescent="0.35">
      <c r="H14" t="s">
        <v>103</v>
      </c>
      <c r="I14" t="s">
        <v>104</v>
      </c>
    </row>
    <row r="15" spans="1:11" ht="15" customHeight="1" x14ac:dyDescent="0.35">
      <c r="H15" t="s">
        <v>105</v>
      </c>
      <c r="I15" t="s">
        <v>106</v>
      </c>
    </row>
    <row r="16" spans="1:11" ht="15" customHeight="1" x14ac:dyDescent="0.35">
      <c r="I16" t="s">
        <v>107</v>
      </c>
    </row>
    <row r="17" spans="9:9" ht="15" customHeight="1" x14ac:dyDescent="0.35">
      <c r="I17" t="s">
        <v>108</v>
      </c>
    </row>
    <row r="18" spans="9:9" ht="15" customHeight="1" x14ac:dyDescent="0.35">
      <c r="I18" t="s">
        <v>109</v>
      </c>
    </row>
    <row r="19" spans="9:9" ht="15" customHeight="1" x14ac:dyDescent="0.35">
      <c r="I19" t="s">
        <v>110</v>
      </c>
    </row>
    <row r="20" spans="9:9" ht="15" customHeight="1" x14ac:dyDescent="0.35">
      <c r="I20" t="s">
        <v>111</v>
      </c>
    </row>
    <row r="21" spans="9:9" ht="15" customHeight="1" x14ac:dyDescent="0.35">
      <c r="I21" t="s">
        <v>112</v>
      </c>
    </row>
    <row r="22" spans="9:9" ht="15" customHeight="1" x14ac:dyDescent="0.35">
      <c r="I22" t="s">
        <v>113</v>
      </c>
    </row>
    <row r="23" spans="9:9" ht="15" customHeight="1" x14ac:dyDescent="0.35">
      <c r="I23" t="s">
        <v>114</v>
      </c>
    </row>
    <row r="24" spans="9:9" ht="15" customHeight="1" x14ac:dyDescent="0.35">
      <c r="I24" t="s">
        <v>115</v>
      </c>
    </row>
    <row r="25" spans="9:9" ht="15" customHeight="1" x14ac:dyDescent="0.35">
      <c r="I25" t="s">
        <v>116</v>
      </c>
    </row>
    <row r="26" spans="9:9" ht="15" customHeight="1" x14ac:dyDescent="0.35">
      <c r="I26" t="s">
        <v>117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2"/>
  <sheetViews>
    <sheetView showGridLines="0" tabSelected="1" zoomScale="145" zoomScaleNormal="14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10" sqref="M10"/>
    </sheetView>
  </sheetViews>
  <sheetFormatPr defaultColWidth="8.6328125" defaultRowHeight="14.5" x14ac:dyDescent="0.35"/>
  <cols>
    <col min="1" max="1" width="6" customWidth="1"/>
    <col min="2" max="2" width="15" customWidth="1"/>
    <col min="3" max="3" width="9" customWidth="1"/>
    <col min="4" max="4" width="19" customWidth="1"/>
    <col min="5" max="5" width="22" customWidth="1"/>
    <col min="6" max="6" width="10" customWidth="1"/>
    <col min="7" max="8" width="20" customWidth="1"/>
    <col min="9" max="9" width="16" customWidth="1"/>
    <col min="10" max="10" width="20" customWidth="1"/>
    <col min="11" max="11" width="22" customWidth="1"/>
    <col min="12" max="12" width="12" customWidth="1"/>
    <col min="13" max="13" width="11" customWidth="1"/>
    <col min="14" max="14" width="9" customWidth="1"/>
    <col min="15" max="15" width="20" customWidth="1"/>
    <col min="16" max="16" width="36" customWidth="1"/>
    <col min="17" max="17" width="11" customWidth="1"/>
  </cols>
  <sheetData>
    <row r="1" spans="1:17" ht="33.75" customHeight="1" x14ac:dyDescent="0.35">
      <c r="A1" s="7" t="s">
        <v>118</v>
      </c>
      <c r="B1" s="7" t="s">
        <v>119</v>
      </c>
      <c r="C1" s="7" t="s">
        <v>25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  <c r="J1" s="7" t="s">
        <v>32</v>
      </c>
      <c r="K1" s="7" t="s">
        <v>33</v>
      </c>
      <c r="L1" s="7" t="s">
        <v>120</v>
      </c>
      <c r="M1" s="7" t="s">
        <v>121</v>
      </c>
      <c r="N1" s="7" t="s">
        <v>122</v>
      </c>
      <c r="O1" s="7" t="s">
        <v>34</v>
      </c>
      <c r="P1" s="7" t="s">
        <v>123</v>
      </c>
      <c r="Q1" s="7" t="s">
        <v>124</v>
      </c>
    </row>
    <row r="2" spans="1:17" ht="15" customHeight="1" x14ac:dyDescent="0.35">
      <c r="A2">
        <f>IF(B2="","",COUNTA($B$2:B2))</f>
        <v>1</v>
      </c>
      <c r="B2" s="8" t="s">
        <v>125</v>
      </c>
      <c r="C2" s="9" t="s">
        <v>36</v>
      </c>
      <c r="D2" s="9" t="s">
        <v>37</v>
      </c>
      <c r="E2" s="9" t="s">
        <v>49</v>
      </c>
      <c r="F2" s="9" t="s">
        <v>39</v>
      </c>
      <c r="G2" s="8" t="s">
        <v>81</v>
      </c>
      <c r="H2" s="8"/>
      <c r="I2" s="8"/>
      <c r="J2" s="8"/>
      <c r="K2" s="8"/>
      <c r="L2" s="9" t="s">
        <v>126</v>
      </c>
      <c r="M2" s="9" t="s">
        <v>717</v>
      </c>
      <c r="N2" s="9" t="str">
        <f t="shared" ref="N2:N65" si="0">IF(OR(L2="",M2=""),"",IF(UPPER(SUBSTITUTE(L2," ",""))=UPPER(SUBSTITUTE(M2," ","")),"Correct","Incorrect"))</f>
        <v>Incorrect</v>
      </c>
      <c r="O2" s="9"/>
      <c r="P2" s="8"/>
      <c r="Q2" s="9"/>
    </row>
    <row r="3" spans="1:17" ht="15" customHeight="1" x14ac:dyDescent="0.35">
      <c r="A3">
        <f>IF(B3="","",COUNTA($B$2:B3))</f>
        <v>2</v>
      </c>
      <c r="B3" s="8" t="s">
        <v>127</v>
      </c>
      <c r="C3" s="9" t="s">
        <v>36</v>
      </c>
      <c r="D3" s="9" t="s">
        <v>37</v>
      </c>
      <c r="E3" s="9" t="s">
        <v>49</v>
      </c>
      <c r="F3" s="9" t="s">
        <v>39</v>
      </c>
      <c r="G3" s="8" t="s">
        <v>69</v>
      </c>
      <c r="H3" s="8"/>
      <c r="I3" s="8"/>
      <c r="J3" s="8"/>
      <c r="K3" s="8"/>
      <c r="L3" s="9" t="s">
        <v>128</v>
      </c>
      <c r="M3" s="9"/>
      <c r="N3" s="9" t="str">
        <f t="shared" si="0"/>
        <v/>
      </c>
      <c r="O3" s="9"/>
      <c r="P3" s="8"/>
      <c r="Q3" s="9"/>
    </row>
    <row r="4" spans="1:17" ht="15" customHeight="1" x14ac:dyDescent="0.35">
      <c r="A4">
        <f>IF(B4="","",COUNTA($B$2:B4))</f>
        <v>3</v>
      </c>
      <c r="B4" s="8" t="s">
        <v>129</v>
      </c>
      <c r="C4" s="9" t="s">
        <v>36</v>
      </c>
      <c r="D4" s="9" t="s">
        <v>37</v>
      </c>
      <c r="E4" s="9" t="s">
        <v>49</v>
      </c>
      <c r="F4" s="9" t="s">
        <v>39</v>
      </c>
      <c r="G4" s="8" t="s">
        <v>61</v>
      </c>
      <c r="H4" s="8"/>
      <c r="I4" s="8"/>
      <c r="J4" s="8"/>
      <c r="K4" s="8"/>
      <c r="L4" s="9" t="s">
        <v>130</v>
      </c>
      <c r="M4" s="9" t="s">
        <v>130</v>
      </c>
      <c r="N4" s="9" t="str">
        <f t="shared" si="0"/>
        <v>Correct</v>
      </c>
      <c r="O4" s="9"/>
      <c r="P4" s="8"/>
      <c r="Q4" s="9"/>
    </row>
    <row r="5" spans="1:17" ht="15" customHeight="1" x14ac:dyDescent="0.35">
      <c r="A5">
        <f>IF(B5="","",COUNTA($B$2:B5))</f>
        <v>4</v>
      </c>
      <c r="B5" s="8" t="s">
        <v>131</v>
      </c>
      <c r="C5" s="9" t="s">
        <v>36</v>
      </c>
      <c r="D5" s="9" t="s">
        <v>37</v>
      </c>
      <c r="E5" s="9" t="s">
        <v>49</v>
      </c>
      <c r="F5" s="9" t="s">
        <v>39</v>
      </c>
      <c r="G5" s="8" t="s">
        <v>61</v>
      </c>
      <c r="H5" s="8"/>
      <c r="I5" s="8"/>
      <c r="J5" s="8"/>
      <c r="K5" s="8"/>
      <c r="L5" s="9" t="s">
        <v>132</v>
      </c>
      <c r="M5" s="9" t="s">
        <v>718</v>
      </c>
      <c r="N5" s="9" t="str">
        <f t="shared" si="0"/>
        <v>Correct</v>
      </c>
      <c r="O5" s="9"/>
      <c r="P5" s="8"/>
      <c r="Q5" s="9"/>
    </row>
    <row r="6" spans="1:17" ht="15" customHeight="1" x14ac:dyDescent="0.35">
      <c r="A6">
        <f>IF(B6="","",COUNTA($B$2:B6))</f>
        <v>5</v>
      </c>
      <c r="B6" s="8" t="s">
        <v>133</v>
      </c>
      <c r="C6" s="9" t="s">
        <v>36</v>
      </c>
      <c r="D6" s="9" t="s">
        <v>37</v>
      </c>
      <c r="E6" s="9" t="s">
        <v>49</v>
      </c>
      <c r="F6" s="9" t="s">
        <v>39</v>
      </c>
      <c r="G6" s="8" t="s">
        <v>61</v>
      </c>
      <c r="H6" s="8"/>
      <c r="I6" s="8"/>
      <c r="J6" s="8"/>
      <c r="K6" s="8"/>
      <c r="L6" s="9" t="s">
        <v>132</v>
      </c>
      <c r="M6" s="9"/>
      <c r="N6" s="9" t="str">
        <f t="shared" si="0"/>
        <v/>
      </c>
      <c r="O6" s="9"/>
      <c r="P6" s="8"/>
      <c r="Q6" s="9"/>
    </row>
    <row r="7" spans="1:17" ht="15" customHeight="1" x14ac:dyDescent="0.35">
      <c r="A7">
        <f>IF(B7="","",COUNTA($B$2:B7))</f>
        <v>6</v>
      </c>
      <c r="B7" s="8" t="s">
        <v>134</v>
      </c>
      <c r="C7" s="9" t="s">
        <v>36</v>
      </c>
      <c r="D7" s="9" t="s">
        <v>48</v>
      </c>
      <c r="E7" s="9" t="s">
        <v>49</v>
      </c>
      <c r="F7" s="9" t="s">
        <v>39</v>
      </c>
      <c r="G7" s="8" t="s">
        <v>40</v>
      </c>
      <c r="H7" s="8"/>
      <c r="I7" s="8"/>
      <c r="J7" s="8"/>
      <c r="K7" s="8"/>
      <c r="L7" s="9" t="s">
        <v>135</v>
      </c>
      <c r="M7" s="9"/>
      <c r="N7" s="9" t="str">
        <f t="shared" si="0"/>
        <v/>
      </c>
      <c r="O7" s="9"/>
      <c r="P7" s="8"/>
      <c r="Q7" s="9"/>
    </row>
    <row r="8" spans="1:17" ht="15" customHeight="1" x14ac:dyDescent="0.35">
      <c r="A8">
        <f>IF(B8="","",COUNTA($B$2:B8))</f>
        <v>7</v>
      </c>
      <c r="B8" s="8" t="s">
        <v>136</v>
      </c>
      <c r="C8" s="9" t="s">
        <v>36</v>
      </c>
      <c r="D8" s="9" t="s">
        <v>48</v>
      </c>
      <c r="E8" s="9" t="s">
        <v>49</v>
      </c>
      <c r="F8" s="9" t="s">
        <v>39</v>
      </c>
      <c r="G8" s="8" t="s">
        <v>61</v>
      </c>
      <c r="H8" s="8"/>
      <c r="I8" s="8"/>
      <c r="J8" s="8"/>
      <c r="K8" s="8"/>
      <c r="L8" s="9" t="s">
        <v>137</v>
      </c>
      <c r="M8" s="9"/>
      <c r="N8" s="9" t="str">
        <f t="shared" si="0"/>
        <v/>
      </c>
      <c r="O8" s="9"/>
      <c r="P8" s="8"/>
      <c r="Q8" s="9"/>
    </row>
    <row r="9" spans="1:17" ht="15" customHeight="1" x14ac:dyDescent="0.35">
      <c r="A9">
        <f>IF(B9="","",COUNTA($B$2:B9))</f>
        <v>8</v>
      </c>
      <c r="B9" s="8" t="s">
        <v>138</v>
      </c>
      <c r="C9" s="9" t="s">
        <v>36</v>
      </c>
      <c r="D9" s="9" t="s">
        <v>48</v>
      </c>
      <c r="E9" s="9" t="s">
        <v>49</v>
      </c>
      <c r="F9" s="9" t="s">
        <v>39</v>
      </c>
      <c r="G9" s="8" t="s">
        <v>61</v>
      </c>
      <c r="H9" s="8"/>
      <c r="I9" s="8"/>
      <c r="J9" s="8"/>
      <c r="K9" s="8"/>
      <c r="L9" s="9" t="s">
        <v>139</v>
      </c>
      <c r="M9" s="9" t="s">
        <v>720</v>
      </c>
      <c r="N9" s="9" t="str">
        <f t="shared" si="0"/>
        <v>Incorrect</v>
      </c>
      <c r="O9" s="9"/>
      <c r="P9" s="8"/>
      <c r="Q9" s="9"/>
    </row>
    <row r="10" spans="1:17" ht="15" customHeight="1" x14ac:dyDescent="0.35">
      <c r="A10">
        <f>IF(B10="","",COUNTA($B$2:B10))</f>
        <v>9</v>
      </c>
      <c r="B10" s="8" t="s">
        <v>140</v>
      </c>
      <c r="C10" s="9" t="s">
        <v>36</v>
      </c>
      <c r="D10" s="9" t="s">
        <v>58</v>
      </c>
      <c r="E10" s="9" t="s">
        <v>49</v>
      </c>
      <c r="F10" s="9" t="s">
        <v>39</v>
      </c>
      <c r="G10" s="8"/>
      <c r="H10" s="8" t="s">
        <v>41</v>
      </c>
      <c r="I10" s="8" t="s">
        <v>63</v>
      </c>
      <c r="J10" s="8" t="s">
        <v>90</v>
      </c>
      <c r="K10" s="8"/>
      <c r="L10" s="9" t="s">
        <v>130</v>
      </c>
      <c r="M10" s="9"/>
      <c r="N10" s="9" t="str">
        <f t="shared" si="0"/>
        <v/>
      </c>
      <c r="O10" s="9"/>
      <c r="P10" s="8"/>
      <c r="Q10" s="9"/>
    </row>
    <row r="11" spans="1:17" ht="15" customHeight="1" x14ac:dyDescent="0.35">
      <c r="A11">
        <f>IF(B11="","",COUNTA($B$2:B11))</f>
        <v>10</v>
      </c>
      <c r="B11" s="8" t="s">
        <v>141</v>
      </c>
      <c r="C11" s="9" t="s">
        <v>36</v>
      </c>
      <c r="D11" s="9" t="s">
        <v>58</v>
      </c>
      <c r="E11" s="9" t="s">
        <v>49</v>
      </c>
      <c r="F11" s="9" t="s">
        <v>39</v>
      </c>
      <c r="G11" s="8"/>
      <c r="H11" s="8" t="s">
        <v>70</v>
      </c>
      <c r="I11" s="8" t="s">
        <v>53</v>
      </c>
      <c r="J11" s="8" t="s">
        <v>93</v>
      </c>
      <c r="K11" s="8"/>
      <c r="L11" s="9" t="s">
        <v>142</v>
      </c>
      <c r="M11" s="9"/>
      <c r="N11" s="9" t="str">
        <f t="shared" si="0"/>
        <v/>
      </c>
      <c r="O11" s="9"/>
      <c r="P11" s="8"/>
      <c r="Q11" s="9"/>
    </row>
    <row r="12" spans="1:17" ht="15" customHeight="1" x14ac:dyDescent="0.35">
      <c r="A12">
        <f>IF(B12="","",COUNTA($B$2:B12))</f>
        <v>11</v>
      </c>
      <c r="B12" s="8" t="s">
        <v>143</v>
      </c>
      <c r="C12" s="9" t="s">
        <v>36</v>
      </c>
      <c r="D12" s="9" t="s">
        <v>58</v>
      </c>
      <c r="E12" s="9" t="s">
        <v>49</v>
      </c>
      <c r="F12" s="9" t="s">
        <v>39</v>
      </c>
      <c r="G12" s="8"/>
      <c r="H12" s="8" t="s">
        <v>70</v>
      </c>
      <c r="I12" s="8" t="s">
        <v>53</v>
      </c>
      <c r="J12" s="8" t="s">
        <v>71</v>
      </c>
      <c r="K12" s="8"/>
      <c r="L12" s="9" t="s">
        <v>144</v>
      </c>
      <c r="M12" s="9" t="s">
        <v>144</v>
      </c>
      <c r="N12" s="9" t="str">
        <f t="shared" si="0"/>
        <v>Correct</v>
      </c>
      <c r="O12" s="9"/>
      <c r="P12" s="8"/>
      <c r="Q12" s="9"/>
    </row>
    <row r="13" spans="1:17" ht="15" customHeight="1" x14ac:dyDescent="0.35">
      <c r="A13">
        <f>IF(B13="","",COUNTA($B$2:B13))</f>
        <v>12</v>
      </c>
      <c r="B13" s="8" t="s">
        <v>145</v>
      </c>
      <c r="C13" s="9" t="s">
        <v>36</v>
      </c>
      <c r="D13" s="9" t="s">
        <v>58</v>
      </c>
      <c r="E13" s="9" t="s">
        <v>49</v>
      </c>
      <c r="F13" s="9" t="s">
        <v>39</v>
      </c>
      <c r="G13" s="8"/>
      <c r="H13" s="8" t="s">
        <v>70</v>
      </c>
      <c r="I13" s="8" t="s">
        <v>53</v>
      </c>
      <c r="J13" s="8" t="s">
        <v>87</v>
      </c>
      <c r="K13" s="8"/>
      <c r="L13" s="9" t="s">
        <v>146</v>
      </c>
      <c r="M13" s="9"/>
      <c r="N13" s="9" t="str">
        <f t="shared" si="0"/>
        <v/>
      </c>
      <c r="O13" s="9"/>
      <c r="P13" s="8"/>
      <c r="Q13" s="9"/>
    </row>
    <row r="14" spans="1:17" ht="15" customHeight="1" x14ac:dyDescent="0.35">
      <c r="A14">
        <f>IF(B14="","",COUNTA($B$2:B14))</f>
        <v>13</v>
      </c>
      <c r="B14" s="8" t="s">
        <v>147</v>
      </c>
      <c r="C14" s="9" t="s">
        <v>36</v>
      </c>
      <c r="D14" s="9" t="s">
        <v>58</v>
      </c>
      <c r="E14" s="9" t="s">
        <v>49</v>
      </c>
      <c r="F14" s="9" t="s">
        <v>39</v>
      </c>
      <c r="G14" s="8"/>
      <c r="H14" s="8" t="s">
        <v>70</v>
      </c>
      <c r="I14" s="8" t="s">
        <v>53</v>
      </c>
      <c r="J14" s="8" t="s">
        <v>99</v>
      </c>
      <c r="K14" s="8"/>
      <c r="L14" s="9" t="s">
        <v>126</v>
      </c>
      <c r="M14" s="9" t="s">
        <v>719</v>
      </c>
      <c r="N14" s="9" t="str">
        <f t="shared" si="0"/>
        <v>Correct</v>
      </c>
      <c r="O14" s="9"/>
      <c r="P14" s="8"/>
      <c r="Q14" s="9"/>
    </row>
    <row r="15" spans="1:17" ht="15" customHeight="1" x14ac:dyDescent="0.35">
      <c r="A15">
        <f>IF(B15="","",COUNTA($B$2:B15))</f>
        <v>14</v>
      </c>
      <c r="B15" s="8" t="s">
        <v>148</v>
      </c>
      <c r="C15" s="9" t="s">
        <v>36</v>
      </c>
      <c r="D15" s="9" t="s">
        <v>58</v>
      </c>
      <c r="E15" s="9" t="s">
        <v>49</v>
      </c>
      <c r="F15" s="9" t="s">
        <v>39</v>
      </c>
      <c r="G15" s="8"/>
      <c r="H15" s="8" t="s">
        <v>82</v>
      </c>
      <c r="I15" s="8" t="s">
        <v>53</v>
      </c>
      <c r="J15" s="8" t="s">
        <v>87</v>
      </c>
      <c r="K15" s="8"/>
      <c r="L15" s="9" t="s">
        <v>130</v>
      </c>
      <c r="M15" s="9"/>
      <c r="N15" s="9" t="str">
        <f t="shared" si="0"/>
        <v/>
      </c>
      <c r="O15" s="9"/>
      <c r="P15" s="8"/>
      <c r="Q15" s="9"/>
    </row>
    <row r="16" spans="1:17" ht="15" customHeight="1" x14ac:dyDescent="0.35">
      <c r="A16">
        <f>IF(B16="","",COUNTA($B$2:B16))</f>
        <v>15</v>
      </c>
      <c r="B16" s="8" t="s">
        <v>149</v>
      </c>
      <c r="C16" s="9" t="s">
        <v>36</v>
      </c>
      <c r="D16" s="9" t="s">
        <v>58</v>
      </c>
      <c r="E16" s="9" t="s">
        <v>49</v>
      </c>
      <c r="F16" s="9" t="s">
        <v>39</v>
      </c>
      <c r="G16" s="8"/>
      <c r="H16" s="8" t="s">
        <v>82</v>
      </c>
      <c r="I16" s="8" t="s">
        <v>53</v>
      </c>
      <c r="J16" s="8" t="s">
        <v>87</v>
      </c>
      <c r="K16" s="8"/>
      <c r="L16" s="9" t="s">
        <v>146</v>
      </c>
      <c r="M16" s="9"/>
      <c r="N16" s="9" t="str">
        <f t="shared" si="0"/>
        <v/>
      </c>
      <c r="O16" s="9"/>
      <c r="P16" s="8"/>
      <c r="Q16" s="9"/>
    </row>
    <row r="17" spans="1:17" ht="21" customHeight="1" x14ac:dyDescent="0.35">
      <c r="A17">
        <f>IF(B17="","",COUNTA($B$2:B17))</f>
        <v>16</v>
      </c>
      <c r="B17" s="8" t="s">
        <v>150</v>
      </c>
      <c r="C17" s="9" t="s">
        <v>36</v>
      </c>
      <c r="D17" s="9" t="s">
        <v>58</v>
      </c>
      <c r="E17" s="9" t="s">
        <v>49</v>
      </c>
      <c r="F17" s="9" t="s">
        <v>39</v>
      </c>
      <c r="G17" s="8"/>
      <c r="H17" s="8" t="s">
        <v>76</v>
      </c>
      <c r="I17" s="8" t="s">
        <v>53</v>
      </c>
      <c r="J17" s="8" t="s">
        <v>90</v>
      </c>
      <c r="K17" s="8"/>
      <c r="L17" s="9" t="s">
        <v>130</v>
      </c>
      <c r="M17" s="9"/>
      <c r="N17" s="9" t="str">
        <f t="shared" si="0"/>
        <v/>
      </c>
      <c r="O17" s="9"/>
      <c r="P17" s="8"/>
      <c r="Q17" s="9"/>
    </row>
    <row r="18" spans="1:17" ht="33.5" customHeight="1" x14ac:dyDescent="0.35">
      <c r="A18">
        <f>IF(B18="","",COUNTA($B$2:B18))</f>
        <v>17</v>
      </c>
      <c r="B18" s="8" t="s">
        <v>151</v>
      </c>
      <c r="C18" s="9" t="s">
        <v>36</v>
      </c>
      <c r="D18" s="9" t="s">
        <v>58</v>
      </c>
      <c r="E18" s="9" t="s">
        <v>49</v>
      </c>
      <c r="F18" s="9" t="s">
        <v>39</v>
      </c>
      <c r="G18" s="8"/>
      <c r="H18" s="8" t="s">
        <v>76</v>
      </c>
      <c r="I18" s="8" t="s">
        <v>53</v>
      </c>
      <c r="J18" s="8" t="s">
        <v>99</v>
      </c>
      <c r="K18" s="8"/>
      <c r="L18" s="9" t="s">
        <v>146</v>
      </c>
      <c r="M18" s="9"/>
      <c r="N18" s="9" t="str">
        <f t="shared" si="0"/>
        <v/>
      </c>
      <c r="O18" s="9"/>
      <c r="P18" s="8"/>
      <c r="Q18" s="9"/>
    </row>
    <row r="19" spans="1:17" ht="15" customHeight="1" x14ac:dyDescent="0.35">
      <c r="A19">
        <f>IF(B19="","",COUNTA($B$2:B19))</f>
        <v>18</v>
      </c>
      <c r="B19" s="8" t="s">
        <v>152</v>
      </c>
      <c r="C19" s="9" t="s">
        <v>36</v>
      </c>
      <c r="D19" s="9" t="s">
        <v>37</v>
      </c>
      <c r="E19" s="9" t="s">
        <v>49</v>
      </c>
      <c r="F19" s="9" t="s">
        <v>50</v>
      </c>
      <c r="G19" s="8" t="s">
        <v>61</v>
      </c>
      <c r="H19" s="8"/>
      <c r="I19" s="8"/>
      <c r="J19" s="8"/>
      <c r="K19" s="8"/>
      <c r="L19" s="9" t="s">
        <v>130</v>
      </c>
      <c r="M19" s="9"/>
      <c r="N19" s="9" t="str">
        <f t="shared" si="0"/>
        <v/>
      </c>
      <c r="O19" s="9"/>
      <c r="P19" s="8"/>
      <c r="Q19" s="9"/>
    </row>
    <row r="20" spans="1:17" ht="15" customHeight="1" x14ac:dyDescent="0.35">
      <c r="A20">
        <f>IF(B20="","",COUNTA($B$2:B20))</f>
        <v>19</v>
      </c>
      <c r="B20" s="8" t="s">
        <v>153</v>
      </c>
      <c r="C20" s="9" t="s">
        <v>36</v>
      </c>
      <c r="D20" s="9" t="s">
        <v>37</v>
      </c>
      <c r="E20" s="9" t="s">
        <v>49</v>
      </c>
      <c r="F20" s="9" t="s">
        <v>50</v>
      </c>
      <c r="G20" s="8" t="s">
        <v>40</v>
      </c>
      <c r="H20" s="8"/>
      <c r="I20" s="8"/>
      <c r="J20" s="8"/>
      <c r="K20" s="8"/>
      <c r="L20" s="9" t="s">
        <v>135</v>
      </c>
      <c r="M20" s="9"/>
      <c r="N20" s="9" t="str">
        <f t="shared" si="0"/>
        <v/>
      </c>
      <c r="O20" s="9"/>
      <c r="P20" s="8"/>
      <c r="Q20" s="9"/>
    </row>
    <row r="21" spans="1:17" ht="15" customHeight="1" x14ac:dyDescent="0.35">
      <c r="A21">
        <f>IF(B21="","",COUNTA($B$2:B21))</f>
        <v>20</v>
      </c>
      <c r="B21" s="8" t="s">
        <v>154</v>
      </c>
      <c r="C21" s="9" t="s">
        <v>36</v>
      </c>
      <c r="D21" s="9" t="s">
        <v>37</v>
      </c>
      <c r="E21" s="9" t="s">
        <v>49</v>
      </c>
      <c r="F21" s="9" t="s">
        <v>50</v>
      </c>
      <c r="G21" s="8" t="s">
        <v>51</v>
      </c>
      <c r="H21" s="8"/>
      <c r="I21" s="8"/>
      <c r="J21" s="8"/>
      <c r="K21" s="8"/>
      <c r="L21" s="9" t="s">
        <v>155</v>
      </c>
      <c r="M21" s="9"/>
      <c r="N21" s="9" t="str">
        <f t="shared" si="0"/>
        <v/>
      </c>
      <c r="O21" s="9"/>
      <c r="P21" s="8"/>
      <c r="Q21" s="9"/>
    </row>
    <row r="22" spans="1:17" ht="15" customHeight="1" x14ac:dyDescent="0.35">
      <c r="A22">
        <f>IF(B22="","",COUNTA($B$2:B22))</f>
        <v>21</v>
      </c>
      <c r="B22" s="8" t="s">
        <v>156</v>
      </c>
      <c r="C22" s="9" t="s">
        <v>36</v>
      </c>
      <c r="D22" s="9" t="s">
        <v>37</v>
      </c>
      <c r="E22" s="9" t="s">
        <v>49</v>
      </c>
      <c r="F22" s="9" t="s">
        <v>50</v>
      </c>
      <c r="G22" s="8" t="s">
        <v>75</v>
      </c>
      <c r="H22" s="8"/>
      <c r="I22" s="8"/>
      <c r="J22" s="8"/>
      <c r="K22" s="8"/>
      <c r="L22" s="9" t="s">
        <v>157</v>
      </c>
      <c r="M22" s="9"/>
      <c r="N22" s="9" t="str">
        <f t="shared" si="0"/>
        <v/>
      </c>
      <c r="O22" s="9"/>
      <c r="P22" s="8"/>
      <c r="Q22" s="9"/>
    </row>
    <row r="23" spans="1:17" ht="15" customHeight="1" x14ac:dyDescent="0.35">
      <c r="A23">
        <f>IF(B23="","",COUNTA($B$2:B23))</f>
        <v>22</v>
      </c>
      <c r="B23" s="8" t="s">
        <v>158</v>
      </c>
      <c r="C23" s="9" t="s">
        <v>36</v>
      </c>
      <c r="D23" s="9" t="s">
        <v>37</v>
      </c>
      <c r="E23" s="9" t="s">
        <v>49</v>
      </c>
      <c r="F23" s="9" t="s">
        <v>50</v>
      </c>
      <c r="G23" s="8" t="s">
        <v>75</v>
      </c>
      <c r="H23" s="8"/>
      <c r="I23" s="8"/>
      <c r="J23" s="8"/>
      <c r="K23" s="8"/>
      <c r="L23" s="9" t="s">
        <v>159</v>
      </c>
      <c r="M23" s="9"/>
      <c r="N23" s="9" t="str">
        <f t="shared" si="0"/>
        <v/>
      </c>
      <c r="O23" s="9"/>
      <c r="P23" s="8"/>
      <c r="Q23" s="9"/>
    </row>
    <row r="24" spans="1:17" ht="15" customHeight="1" x14ac:dyDescent="0.35">
      <c r="A24">
        <f>IF(B24="","",COUNTA($B$2:B24))</f>
        <v>23</v>
      </c>
      <c r="B24" s="8" t="s">
        <v>160</v>
      </c>
      <c r="C24" s="9" t="s">
        <v>36</v>
      </c>
      <c r="D24" s="9" t="s">
        <v>48</v>
      </c>
      <c r="E24" s="9" t="s">
        <v>49</v>
      </c>
      <c r="F24" s="9" t="s">
        <v>50</v>
      </c>
      <c r="G24" s="8" t="s">
        <v>69</v>
      </c>
      <c r="H24" s="8"/>
      <c r="I24" s="8"/>
      <c r="J24" s="8"/>
      <c r="K24" s="8"/>
      <c r="L24" s="9" t="s">
        <v>161</v>
      </c>
      <c r="M24" s="9"/>
      <c r="N24" s="9" t="str">
        <f t="shared" si="0"/>
        <v/>
      </c>
      <c r="O24" s="9"/>
      <c r="P24" s="8"/>
      <c r="Q24" s="9"/>
    </row>
    <row r="25" spans="1:17" ht="15" customHeight="1" x14ac:dyDescent="0.35">
      <c r="A25">
        <f>IF(B25="","",COUNTA($B$2:B25))</f>
        <v>24</v>
      </c>
      <c r="B25" s="8" t="s">
        <v>162</v>
      </c>
      <c r="C25" s="9" t="s">
        <v>36</v>
      </c>
      <c r="D25" s="9" t="s">
        <v>48</v>
      </c>
      <c r="E25" s="9" t="s">
        <v>49</v>
      </c>
      <c r="F25" s="9" t="s">
        <v>50</v>
      </c>
      <c r="G25" s="8" t="s">
        <v>51</v>
      </c>
      <c r="H25" s="8"/>
      <c r="I25" s="8"/>
      <c r="J25" s="8"/>
      <c r="K25" s="8"/>
      <c r="L25" s="9" t="s">
        <v>163</v>
      </c>
      <c r="M25" s="9"/>
      <c r="N25" s="9" t="str">
        <f t="shared" si="0"/>
        <v/>
      </c>
      <c r="O25" s="9"/>
      <c r="P25" s="8"/>
      <c r="Q25" s="9"/>
    </row>
    <row r="26" spans="1:17" ht="15" customHeight="1" x14ac:dyDescent="0.35">
      <c r="A26">
        <f>IF(B26="","",COUNTA($B$2:B26))</f>
        <v>25</v>
      </c>
      <c r="B26" s="8" t="s">
        <v>164</v>
      </c>
      <c r="C26" s="9" t="s">
        <v>36</v>
      </c>
      <c r="D26" s="9" t="s">
        <v>48</v>
      </c>
      <c r="E26" s="9" t="s">
        <v>49</v>
      </c>
      <c r="F26" s="9" t="s">
        <v>50</v>
      </c>
      <c r="G26" s="8" t="s">
        <v>69</v>
      </c>
      <c r="H26" s="8"/>
      <c r="I26" s="8"/>
      <c r="J26" s="8"/>
      <c r="K26" s="8"/>
      <c r="L26" s="9" t="s">
        <v>161</v>
      </c>
      <c r="M26" s="9"/>
      <c r="N26" s="9" t="str">
        <f t="shared" si="0"/>
        <v/>
      </c>
      <c r="O26" s="9"/>
      <c r="P26" s="8"/>
      <c r="Q26" s="9"/>
    </row>
    <row r="27" spans="1:17" ht="15" customHeight="1" x14ac:dyDescent="0.35">
      <c r="A27">
        <f>IF(B27="","",COUNTA($B$2:B27))</f>
        <v>26</v>
      </c>
      <c r="B27" s="8" t="s">
        <v>165</v>
      </c>
      <c r="C27" s="9" t="s">
        <v>36</v>
      </c>
      <c r="D27" s="9" t="s">
        <v>58</v>
      </c>
      <c r="E27" s="9" t="s">
        <v>49</v>
      </c>
      <c r="F27" s="9" t="s">
        <v>50</v>
      </c>
      <c r="G27" s="8"/>
      <c r="H27" s="8" t="s">
        <v>70</v>
      </c>
      <c r="I27" s="8" t="s">
        <v>53</v>
      </c>
      <c r="J27" s="8" t="s">
        <v>77</v>
      </c>
      <c r="K27" s="8"/>
      <c r="L27" s="9" t="s">
        <v>166</v>
      </c>
      <c r="M27" s="9"/>
      <c r="N27" s="9" t="str">
        <f t="shared" si="0"/>
        <v/>
      </c>
      <c r="O27" s="9"/>
      <c r="P27" s="8"/>
      <c r="Q27" s="9"/>
    </row>
    <row r="28" spans="1:17" ht="15" customHeight="1" x14ac:dyDescent="0.35">
      <c r="A28">
        <f>IF(B28="","",COUNTA($B$2:B28))</f>
        <v>27</v>
      </c>
      <c r="B28" s="8" t="s">
        <v>167</v>
      </c>
      <c r="C28" s="9" t="s">
        <v>36</v>
      </c>
      <c r="D28" s="9" t="s">
        <v>58</v>
      </c>
      <c r="E28" s="9" t="s">
        <v>49</v>
      </c>
      <c r="F28" s="9" t="s">
        <v>50</v>
      </c>
      <c r="G28" s="8"/>
      <c r="H28" s="8" t="s">
        <v>70</v>
      </c>
      <c r="I28" s="8" t="s">
        <v>53</v>
      </c>
      <c r="J28" s="8" t="s">
        <v>99</v>
      </c>
      <c r="K28" s="8"/>
      <c r="L28" s="9" t="s">
        <v>144</v>
      </c>
      <c r="M28" s="9"/>
      <c r="N28" s="9" t="str">
        <f t="shared" si="0"/>
        <v/>
      </c>
      <c r="O28" s="9"/>
      <c r="P28" s="8"/>
      <c r="Q28" s="9"/>
    </row>
    <row r="29" spans="1:17" ht="15" customHeight="1" x14ac:dyDescent="0.35">
      <c r="A29">
        <f>IF(B29="","",COUNTA($B$2:B29))</f>
        <v>28</v>
      </c>
      <c r="B29" s="8" t="s">
        <v>168</v>
      </c>
      <c r="C29" s="9" t="s">
        <v>36</v>
      </c>
      <c r="D29" s="9" t="s">
        <v>58</v>
      </c>
      <c r="E29" s="9" t="s">
        <v>49</v>
      </c>
      <c r="F29" s="9" t="s">
        <v>50</v>
      </c>
      <c r="G29" s="8"/>
      <c r="H29" s="8" t="s">
        <v>76</v>
      </c>
      <c r="I29" s="8" t="s">
        <v>63</v>
      </c>
      <c r="J29" s="8" t="s">
        <v>71</v>
      </c>
      <c r="K29" s="8"/>
      <c r="L29" s="9" t="s">
        <v>130</v>
      </c>
      <c r="M29" s="9"/>
      <c r="N29" s="9" t="str">
        <f t="shared" si="0"/>
        <v/>
      </c>
      <c r="O29" s="9"/>
      <c r="P29" s="8"/>
      <c r="Q29" s="9"/>
    </row>
    <row r="30" spans="1:17" ht="15" customHeight="1" x14ac:dyDescent="0.35">
      <c r="A30">
        <f>IF(B30="","",COUNTA($B$2:B30))</f>
        <v>29</v>
      </c>
      <c r="B30" s="8" t="s">
        <v>169</v>
      </c>
      <c r="C30" s="9" t="s">
        <v>36</v>
      </c>
      <c r="D30" s="9" t="s">
        <v>58</v>
      </c>
      <c r="E30" s="9" t="s">
        <v>49</v>
      </c>
      <c r="F30" s="9" t="s">
        <v>50</v>
      </c>
      <c r="G30" s="8"/>
      <c r="H30" s="8" t="s">
        <v>62</v>
      </c>
      <c r="I30" s="8" t="s">
        <v>53</v>
      </c>
      <c r="J30" s="8" t="s">
        <v>83</v>
      </c>
      <c r="K30" s="8"/>
      <c r="L30" s="9" t="s">
        <v>146</v>
      </c>
      <c r="M30" s="9"/>
      <c r="N30" s="9" t="str">
        <f t="shared" si="0"/>
        <v/>
      </c>
      <c r="O30" s="9"/>
      <c r="P30" s="8"/>
      <c r="Q30" s="9"/>
    </row>
    <row r="31" spans="1:17" ht="15" customHeight="1" x14ac:dyDescent="0.35">
      <c r="A31">
        <f>IF(B31="","",COUNTA($B$2:B31))</f>
        <v>30</v>
      </c>
      <c r="B31" s="8" t="s">
        <v>170</v>
      </c>
      <c r="C31" s="9" t="s">
        <v>36</v>
      </c>
      <c r="D31" s="9" t="s">
        <v>58</v>
      </c>
      <c r="E31" s="9" t="s">
        <v>49</v>
      </c>
      <c r="F31" s="9" t="s">
        <v>50</v>
      </c>
      <c r="G31" s="8"/>
      <c r="H31" s="8" t="s">
        <v>62</v>
      </c>
      <c r="I31" s="8" t="s">
        <v>53</v>
      </c>
      <c r="J31" s="8" t="s">
        <v>90</v>
      </c>
      <c r="K31" s="8"/>
      <c r="L31" s="9" t="s">
        <v>126</v>
      </c>
      <c r="M31" s="9"/>
      <c r="N31" s="9" t="str">
        <f t="shared" si="0"/>
        <v/>
      </c>
      <c r="O31" s="9"/>
      <c r="P31" s="8"/>
      <c r="Q31" s="9"/>
    </row>
    <row r="32" spans="1:17" ht="15" customHeight="1" x14ac:dyDescent="0.35">
      <c r="A32">
        <f>IF(B32="","",COUNTA($B$2:B32))</f>
        <v>31</v>
      </c>
      <c r="B32" s="8" t="s">
        <v>171</v>
      </c>
      <c r="C32" s="9" t="s">
        <v>36</v>
      </c>
      <c r="D32" s="9" t="s">
        <v>58</v>
      </c>
      <c r="E32" s="9" t="s">
        <v>49</v>
      </c>
      <c r="F32" s="9" t="s">
        <v>50</v>
      </c>
      <c r="G32" s="8"/>
      <c r="H32" s="8" t="s">
        <v>76</v>
      </c>
      <c r="I32" s="8" t="s">
        <v>42</v>
      </c>
      <c r="J32" s="8" t="s">
        <v>99</v>
      </c>
      <c r="K32" s="8"/>
      <c r="L32" s="9" t="s">
        <v>144</v>
      </c>
      <c r="M32" s="9"/>
      <c r="N32" s="9" t="str">
        <f t="shared" si="0"/>
        <v/>
      </c>
      <c r="O32" s="9"/>
      <c r="P32" s="8"/>
      <c r="Q32" s="9"/>
    </row>
    <row r="33" spans="1:17" ht="15" customHeight="1" x14ac:dyDescent="0.35">
      <c r="A33">
        <f>IF(B33="","",COUNTA($B$2:B33))</f>
        <v>32</v>
      </c>
      <c r="B33" s="8" t="s">
        <v>172</v>
      </c>
      <c r="C33" s="9" t="s">
        <v>36</v>
      </c>
      <c r="D33" s="9" t="s">
        <v>58</v>
      </c>
      <c r="E33" s="9" t="s">
        <v>49</v>
      </c>
      <c r="F33" s="9" t="s">
        <v>50</v>
      </c>
      <c r="G33" s="8"/>
      <c r="H33" s="8" t="s">
        <v>76</v>
      </c>
      <c r="I33" s="8" t="s">
        <v>42</v>
      </c>
      <c r="J33" s="8" t="s">
        <v>87</v>
      </c>
      <c r="K33" s="8"/>
      <c r="L33" s="9" t="s">
        <v>128</v>
      </c>
      <c r="M33" s="9"/>
      <c r="N33" s="9" t="str">
        <f t="shared" si="0"/>
        <v/>
      </c>
      <c r="O33" s="9"/>
      <c r="P33" s="8"/>
      <c r="Q33" s="9"/>
    </row>
    <row r="34" spans="1:17" ht="15" customHeight="1" x14ac:dyDescent="0.35">
      <c r="A34">
        <f>IF(B34="","",COUNTA($B$2:B34))</f>
        <v>33</v>
      </c>
      <c r="B34" s="8" t="s">
        <v>173</v>
      </c>
      <c r="C34" s="9" t="s">
        <v>36</v>
      </c>
      <c r="D34" s="9" t="s">
        <v>58</v>
      </c>
      <c r="E34" s="9" t="s">
        <v>49</v>
      </c>
      <c r="F34" s="9" t="s">
        <v>50</v>
      </c>
      <c r="G34" s="8"/>
      <c r="H34" s="8" t="s">
        <v>76</v>
      </c>
      <c r="I34" s="8" t="s">
        <v>42</v>
      </c>
      <c r="J34" s="8" t="s">
        <v>90</v>
      </c>
      <c r="K34" s="8"/>
      <c r="L34" s="9" t="s">
        <v>128</v>
      </c>
      <c r="M34" s="9"/>
      <c r="N34" s="9" t="str">
        <f t="shared" si="0"/>
        <v/>
      </c>
      <c r="O34" s="9"/>
      <c r="P34" s="8"/>
      <c r="Q34" s="9"/>
    </row>
    <row r="35" spans="1:17" ht="15" customHeight="1" x14ac:dyDescent="0.35">
      <c r="A35">
        <f>IF(B35="","",COUNTA($B$2:B35))</f>
        <v>34</v>
      </c>
      <c r="B35" s="8" t="s">
        <v>174</v>
      </c>
      <c r="C35" s="9" t="s">
        <v>36</v>
      </c>
      <c r="D35" s="9" t="s">
        <v>58</v>
      </c>
      <c r="E35" s="9" t="s">
        <v>49</v>
      </c>
      <c r="F35" s="9" t="s">
        <v>50</v>
      </c>
      <c r="G35" s="8"/>
      <c r="H35" s="8" t="s">
        <v>76</v>
      </c>
      <c r="I35" s="8" t="s">
        <v>42</v>
      </c>
      <c r="J35" s="8" t="s">
        <v>83</v>
      </c>
      <c r="K35" s="8"/>
      <c r="L35" s="9" t="s">
        <v>126</v>
      </c>
      <c r="M35" s="9"/>
      <c r="N35" s="9" t="str">
        <f t="shared" si="0"/>
        <v/>
      </c>
      <c r="O35" s="9"/>
      <c r="P35" s="8"/>
      <c r="Q35" s="9"/>
    </row>
    <row r="36" spans="1:17" ht="15" customHeight="1" x14ac:dyDescent="0.35">
      <c r="A36">
        <f>IF(B36="","",COUNTA($B$2:B36))</f>
        <v>35</v>
      </c>
      <c r="B36" s="8" t="s">
        <v>175</v>
      </c>
      <c r="C36" s="9" t="s">
        <v>36</v>
      </c>
      <c r="D36" s="9" t="s">
        <v>37</v>
      </c>
      <c r="E36" s="9" t="s">
        <v>49</v>
      </c>
      <c r="F36" s="9" t="s">
        <v>60</v>
      </c>
      <c r="G36" s="8" t="s">
        <v>51</v>
      </c>
      <c r="H36" s="8"/>
      <c r="I36" s="8"/>
      <c r="J36" s="8"/>
      <c r="K36" s="8"/>
      <c r="L36" s="9" t="s">
        <v>146</v>
      </c>
      <c r="M36" s="9"/>
      <c r="N36" s="9" t="str">
        <f t="shared" si="0"/>
        <v/>
      </c>
      <c r="O36" s="9"/>
      <c r="P36" s="8"/>
      <c r="Q36" s="9"/>
    </row>
    <row r="37" spans="1:17" ht="15" customHeight="1" x14ac:dyDescent="0.35">
      <c r="A37">
        <f>IF(B37="","",COUNTA($B$2:B37))</f>
        <v>36</v>
      </c>
      <c r="B37" s="8" t="s">
        <v>176</v>
      </c>
      <c r="C37" s="9" t="s">
        <v>36</v>
      </c>
      <c r="D37" s="9" t="s">
        <v>37</v>
      </c>
      <c r="E37" s="9" t="s">
        <v>49</v>
      </c>
      <c r="F37" s="9" t="s">
        <v>60</v>
      </c>
      <c r="G37" s="8" t="s">
        <v>81</v>
      </c>
      <c r="H37" s="8"/>
      <c r="I37" s="8"/>
      <c r="J37" s="8"/>
      <c r="K37" s="8"/>
      <c r="L37" s="9" t="s">
        <v>177</v>
      </c>
      <c r="M37" s="9"/>
      <c r="N37" s="9" t="str">
        <f t="shared" si="0"/>
        <v/>
      </c>
      <c r="O37" s="9"/>
      <c r="P37" s="8"/>
      <c r="Q37" s="9"/>
    </row>
    <row r="38" spans="1:17" ht="15" customHeight="1" x14ac:dyDescent="0.35">
      <c r="A38">
        <f>IF(B38="","",COUNTA($B$2:B38))</f>
        <v>37</v>
      </c>
      <c r="B38" s="8" t="s">
        <v>178</v>
      </c>
      <c r="C38" s="9" t="s">
        <v>36</v>
      </c>
      <c r="D38" s="9" t="s">
        <v>37</v>
      </c>
      <c r="E38" s="9" t="s">
        <v>49</v>
      </c>
      <c r="F38" s="9" t="s">
        <v>60</v>
      </c>
      <c r="G38" s="8" t="s">
        <v>40</v>
      </c>
      <c r="H38" s="8"/>
      <c r="I38" s="8"/>
      <c r="J38" s="8"/>
      <c r="K38" s="8"/>
      <c r="L38" s="9" t="s">
        <v>161</v>
      </c>
      <c r="M38" s="9"/>
      <c r="N38" s="9" t="str">
        <f t="shared" si="0"/>
        <v/>
      </c>
      <c r="O38" s="9"/>
      <c r="P38" s="8"/>
      <c r="Q38" s="9"/>
    </row>
    <row r="39" spans="1:17" ht="15" customHeight="1" x14ac:dyDescent="0.35">
      <c r="A39">
        <f>IF(B39="","",COUNTA($B$2:B39))</f>
        <v>38</v>
      </c>
      <c r="B39" s="8" t="s">
        <v>179</v>
      </c>
      <c r="C39" s="9" t="s">
        <v>36</v>
      </c>
      <c r="D39" s="9" t="s">
        <v>37</v>
      </c>
      <c r="E39" s="9" t="s">
        <v>49</v>
      </c>
      <c r="F39" s="9" t="s">
        <v>60</v>
      </c>
      <c r="G39" s="8" t="s">
        <v>61</v>
      </c>
      <c r="H39" s="8"/>
      <c r="I39" s="8"/>
      <c r="J39" s="8"/>
      <c r="K39" s="8"/>
      <c r="L39" s="9" t="s">
        <v>180</v>
      </c>
      <c r="M39" s="9"/>
      <c r="N39" s="9" t="str">
        <f t="shared" si="0"/>
        <v/>
      </c>
      <c r="O39" s="9"/>
      <c r="P39" s="8"/>
      <c r="Q39" s="9"/>
    </row>
    <row r="40" spans="1:17" ht="15" customHeight="1" x14ac:dyDescent="0.35">
      <c r="A40">
        <f>IF(B40="","",COUNTA($B$2:B40))</f>
        <v>39</v>
      </c>
      <c r="B40" s="8" t="s">
        <v>181</v>
      </c>
      <c r="C40" s="9" t="s">
        <v>36</v>
      </c>
      <c r="D40" s="9" t="s">
        <v>37</v>
      </c>
      <c r="E40" s="9" t="s">
        <v>49</v>
      </c>
      <c r="F40" s="9" t="s">
        <v>60</v>
      </c>
      <c r="G40" s="8" t="s">
        <v>61</v>
      </c>
      <c r="H40" s="8"/>
      <c r="I40" s="8"/>
      <c r="J40" s="8"/>
      <c r="K40" s="8"/>
      <c r="L40" s="9" t="s">
        <v>182</v>
      </c>
      <c r="M40" s="9"/>
      <c r="N40" s="9" t="str">
        <f t="shared" si="0"/>
        <v/>
      </c>
      <c r="O40" s="9"/>
      <c r="P40" s="8"/>
      <c r="Q40" s="9"/>
    </row>
    <row r="41" spans="1:17" ht="15" customHeight="1" x14ac:dyDescent="0.35">
      <c r="A41">
        <f>IF(B41="","",COUNTA($B$2:B41))</f>
        <v>40</v>
      </c>
      <c r="B41" s="8" t="s">
        <v>183</v>
      </c>
      <c r="C41" s="9" t="s">
        <v>36</v>
      </c>
      <c r="D41" s="9" t="s">
        <v>37</v>
      </c>
      <c r="E41" s="9" t="s">
        <v>49</v>
      </c>
      <c r="F41" s="9" t="s">
        <v>60</v>
      </c>
      <c r="G41" s="8" t="s">
        <v>61</v>
      </c>
      <c r="H41" s="8"/>
      <c r="I41" s="8"/>
      <c r="J41" s="8"/>
      <c r="K41" s="8"/>
      <c r="L41" s="9" t="s">
        <v>184</v>
      </c>
      <c r="M41" s="9"/>
      <c r="N41" s="9" t="str">
        <f t="shared" si="0"/>
        <v/>
      </c>
      <c r="O41" s="9"/>
      <c r="P41" s="8"/>
      <c r="Q41" s="9"/>
    </row>
    <row r="42" spans="1:17" ht="15" customHeight="1" x14ac:dyDescent="0.35">
      <c r="A42">
        <f>IF(B42="","",COUNTA($B$2:B42))</f>
        <v>41</v>
      </c>
      <c r="B42" s="8" t="s">
        <v>185</v>
      </c>
      <c r="C42" s="9" t="s">
        <v>36</v>
      </c>
      <c r="D42" s="9" t="s">
        <v>48</v>
      </c>
      <c r="E42" s="9" t="s">
        <v>49</v>
      </c>
      <c r="F42" s="9" t="s">
        <v>60</v>
      </c>
      <c r="G42" s="8" t="s">
        <v>40</v>
      </c>
      <c r="H42" s="8"/>
      <c r="I42" s="8"/>
      <c r="J42" s="8"/>
      <c r="K42" s="8"/>
      <c r="L42" s="9" t="s">
        <v>139</v>
      </c>
      <c r="M42" s="9"/>
      <c r="N42" s="9" t="str">
        <f t="shared" si="0"/>
        <v/>
      </c>
      <c r="O42" s="9"/>
      <c r="P42" s="8"/>
      <c r="Q42" s="9"/>
    </row>
    <row r="43" spans="1:17" ht="15" customHeight="1" x14ac:dyDescent="0.35">
      <c r="A43">
        <f>IF(B43="","",COUNTA($B$2:B43))</f>
        <v>42</v>
      </c>
      <c r="B43" s="8" t="s">
        <v>186</v>
      </c>
      <c r="C43" s="9" t="s">
        <v>36</v>
      </c>
      <c r="D43" s="9" t="s">
        <v>48</v>
      </c>
      <c r="E43" s="9" t="s">
        <v>49</v>
      </c>
      <c r="F43" s="9" t="s">
        <v>60</v>
      </c>
      <c r="G43" s="8" t="s">
        <v>61</v>
      </c>
      <c r="H43" s="8"/>
      <c r="I43" s="8"/>
      <c r="J43" s="8"/>
      <c r="K43" s="8"/>
      <c r="L43" s="9" t="s">
        <v>135</v>
      </c>
      <c r="M43" s="9"/>
      <c r="N43" s="9" t="str">
        <f t="shared" si="0"/>
        <v/>
      </c>
      <c r="O43" s="9"/>
      <c r="P43" s="8"/>
      <c r="Q43" s="9"/>
    </row>
    <row r="44" spans="1:17" ht="15" customHeight="1" x14ac:dyDescent="0.35">
      <c r="A44">
        <f>IF(B44="","",COUNTA($B$2:B44))</f>
        <v>43</v>
      </c>
      <c r="B44" s="8" t="s">
        <v>187</v>
      </c>
      <c r="C44" s="9" t="s">
        <v>36</v>
      </c>
      <c r="D44" s="9" t="s">
        <v>48</v>
      </c>
      <c r="E44" s="9" t="s">
        <v>49</v>
      </c>
      <c r="F44" s="9" t="s">
        <v>60</v>
      </c>
      <c r="G44" s="8" t="s">
        <v>40</v>
      </c>
      <c r="H44" s="8"/>
      <c r="I44" s="8"/>
      <c r="J44" s="8"/>
      <c r="K44" s="8"/>
      <c r="L44" s="9" t="s">
        <v>188</v>
      </c>
      <c r="M44" s="9"/>
      <c r="N44" s="9" t="str">
        <f t="shared" si="0"/>
        <v/>
      </c>
      <c r="O44" s="9"/>
      <c r="P44" s="8"/>
      <c r="Q44" s="9"/>
    </row>
    <row r="45" spans="1:17" ht="15" customHeight="1" x14ac:dyDescent="0.35">
      <c r="A45">
        <f>IF(B45="","",COUNTA($B$2:B45))</f>
        <v>44</v>
      </c>
      <c r="B45" s="8" t="s">
        <v>189</v>
      </c>
      <c r="C45" s="9" t="s">
        <v>36</v>
      </c>
      <c r="D45" s="9" t="s">
        <v>58</v>
      </c>
      <c r="E45" s="9" t="s">
        <v>49</v>
      </c>
      <c r="F45" s="9" t="s">
        <v>60</v>
      </c>
      <c r="G45" s="8"/>
      <c r="H45" s="8" t="s">
        <v>82</v>
      </c>
      <c r="I45" s="8" t="s">
        <v>63</v>
      </c>
      <c r="J45" s="8" t="s">
        <v>71</v>
      </c>
      <c r="K45" s="8"/>
      <c r="L45" s="9" t="s">
        <v>126</v>
      </c>
      <c r="M45" s="9"/>
      <c r="N45" s="9" t="str">
        <f t="shared" si="0"/>
        <v/>
      </c>
      <c r="O45" s="9"/>
      <c r="P45" s="8"/>
      <c r="Q45" s="9"/>
    </row>
    <row r="46" spans="1:17" ht="15" customHeight="1" x14ac:dyDescent="0.35">
      <c r="A46">
        <f>IF(B46="","",COUNTA($B$2:B46))</f>
        <v>45</v>
      </c>
      <c r="B46" s="8" t="s">
        <v>190</v>
      </c>
      <c r="C46" s="9" t="s">
        <v>36</v>
      </c>
      <c r="D46" s="9" t="s">
        <v>58</v>
      </c>
      <c r="E46" s="9" t="s">
        <v>49</v>
      </c>
      <c r="F46" s="9" t="s">
        <v>60</v>
      </c>
      <c r="G46" s="8"/>
      <c r="H46" s="8" t="s">
        <v>82</v>
      </c>
      <c r="I46" s="8" t="s">
        <v>63</v>
      </c>
      <c r="J46" s="8" t="s">
        <v>87</v>
      </c>
      <c r="K46" s="8"/>
      <c r="L46" s="9" t="s">
        <v>128</v>
      </c>
      <c r="M46" s="9"/>
      <c r="N46" s="9" t="str">
        <f t="shared" si="0"/>
        <v/>
      </c>
      <c r="O46" s="9"/>
      <c r="P46" s="8"/>
      <c r="Q46" s="9"/>
    </row>
    <row r="47" spans="1:17" ht="15" customHeight="1" x14ac:dyDescent="0.35">
      <c r="A47">
        <f>IF(B47="","",COUNTA($B$2:B47))</f>
        <v>46</v>
      </c>
      <c r="B47" s="8" t="s">
        <v>191</v>
      </c>
      <c r="C47" s="9" t="s">
        <v>36</v>
      </c>
      <c r="D47" s="9" t="s">
        <v>58</v>
      </c>
      <c r="E47" s="9" t="s">
        <v>49</v>
      </c>
      <c r="F47" s="9" t="s">
        <v>60</v>
      </c>
      <c r="G47" s="8"/>
      <c r="H47" s="8" t="s">
        <v>76</v>
      </c>
      <c r="I47" s="8" t="s">
        <v>53</v>
      </c>
      <c r="J47" s="8" t="s">
        <v>87</v>
      </c>
      <c r="K47" s="8"/>
      <c r="L47" s="9" t="s">
        <v>192</v>
      </c>
      <c r="M47" s="9"/>
      <c r="N47" s="9" t="str">
        <f t="shared" si="0"/>
        <v/>
      </c>
      <c r="O47" s="9"/>
      <c r="P47" s="8"/>
      <c r="Q47" s="9"/>
    </row>
    <row r="48" spans="1:17" ht="15" customHeight="1" x14ac:dyDescent="0.35">
      <c r="A48">
        <f>IF(B48="","",COUNTA($B$2:B48))</f>
        <v>47</v>
      </c>
      <c r="B48" s="8" t="s">
        <v>193</v>
      </c>
      <c r="C48" s="9" t="s">
        <v>36</v>
      </c>
      <c r="D48" s="9" t="s">
        <v>58</v>
      </c>
      <c r="E48" s="9" t="s">
        <v>49</v>
      </c>
      <c r="F48" s="9" t="s">
        <v>60</v>
      </c>
      <c r="G48" s="8"/>
      <c r="H48" s="8" t="s">
        <v>76</v>
      </c>
      <c r="I48" s="8" t="s">
        <v>53</v>
      </c>
      <c r="J48" s="8" t="s">
        <v>87</v>
      </c>
      <c r="K48" s="8"/>
      <c r="L48" s="9" t="s">
        <v>194</v>
      </c>
      <c r="M48" s="9"/>
      <c r="N48" s="9" t="str">
        <f t="shared" si="0"/>
        <v/>
      </c>
      <c r="O48" s="9"/>
      <c r="P48" s="8"/>
      <c r="Q48" s="9"/>
    </row>
    <row r="49" spans="1:17" ht="15" customHeight="1" x14ac:dyDescent="0.35">
      <c r="A49">
        <f>IF(B49="","",COUNTA($B$2:B49))</f>
        <v>48</v>
      </c>
      <c r="B49" s="8" t="s">
        <v>195</v>
      </c>
      <c r="C49" s="9" t="s">
        <v>36</v>
      </c>
      <c r="D49" s="9" t="s">
        <v>58</v>
      </c>
      <c r="E49" s="9" t="s">
        <v>49</v>
      </c>
      <c r="F49" s="9" t="s">
        <v>60</v>
      </c>
      <c r="G49" s="8"/>
      <c r="H49" s="8" t="s">
        <v>70</v>
      </c>
      <c r="I49" s="8" t="s">
        <v>42</v>
      </c>
      <c r="J49" s="8" t="s">
        <v>87</v>
      </c>
      <c r="K49" s="8"/>
      <c r="L49" s="9" t="s">
        <v>146</v>
      </c>
      <c r="M49" s="9"/>
      <c r="N49" s="9" t="str">
        <f t="shared" si="0"/>
        <v/>
      </c>
      <c r="O49" s="9"/>
      <c r="P49" s="8"/>
      <c r="Q49" s="9"/>
    </row>
    <row r="50" spans="1:17" ht="15" customHeight="1" x14ac:dyDescent="0.35">
      <c r="A50">
        <f>IF(B50="","",COUNTA($B$2:B50))</f>
        <v>49</v>
      </c>
      <c r="B50" s="8" t="s">
        <v>196</v>
      </c>
      <c r="C50" s="9" t="s">
        <v>36</v>
      </c>
      <c r="D50" s="9" t="s">
        <v>58</v>
      </c>
      <c r="E50" s="9" t="s">
        <v>49</v>
      </c>
      <c r="F50" s="9" t="s">
        <v>60</v>
      </c>
      <c r="G50" s="8"/>
      <c r="H50" s="8" t="s">
        <v>70</v>
      </c>
      <c r="I50" s="8" t="s">
        <v>42</v>
      </c>
      <c r="J50" s="8" t="s">
        <v>87</v>
      </c>
      <c r="K50" s="8"/>
      <c r="L50" s="9" t="s">
        <v>130</v>
      </c>
      <c r="M50" s="9"/>
      <c r="N50" s="9" t="str">
        <f t="shared" si="0"/>
        <v/>
      </c>
      <c r="O50" s="9"/>
      <c r="P50" s="8"/>
      <c r="Q50" s="9"/>
    </row>
    <row r="51" spans="1:17" ht="15" customHeight="1" x14ac:dyDescent="0.35">
      <c r="A51">
        <f>IF(B51="","",COUNTA($B$2:B51))</f>
        <v>50</v>
      </c>
      <c r="B51" s="8" t="s">
        <v>197</v>
      </c>
      <c r="C51" s="9" t="s">
        <v>36</v>
      </c>
      <c r="D51" s="9" t="s">
        <v>58</v>
      </c>
      <c r="E51" s="9" t="s">
        <v>49</v>
      </c>
      <c r="F51" s="9" t="s">
        <v>60</v>
      </c>
      <c r="G51" s="8"/>
      <c r="H51" s="8" t="s">
        <v>70</v>
      </c>
      <c r="I51" s="8" t="s">
        <v>42</v>
      </c>
      <c r="J51" s="8" t="s">
        <v>43</v>
      </c>
      <c r="K51" s="8"/>
      <c r="L51" s="9" t="s">
        <v>130</v>
      </c>
      <c r="M51" s="9"/>
      <c r="N51" s="9" t="str">
        <f t="shared" si="0"/>
        <v/>
      </c>
      <c r="O51" s="9"/>
      <c r="P51" s="8"/>
      <c r="Q51" s="9"/>
    </row>
    <row r="52" spans="1:17" ht="15" customHeight="1" x14ac:dyDescent="0.35">
      <c r="A52">
        <f>IF(B52="","",COUNTA($B$2:B52))</f>
        <v>51</v>
      </c>
      <c r="B52" s="8" t="s">
        <v>198</v>
      </c>
      <c r="C52" s="9" t="s">
        <v>36</v>
      </c>
      <c r="D52" s="9" t="s">
        <v>58</v>
      </c>
      <c r="E52" s="9" t="s">
        <v>49</v>
      </c>
      <c r="F52" s="9" t="s">
        <v>60</v>
      </c>
      <c r="G52" s="8"/>
      <c r="H52" s="8" t="s">
        <v>70</v>
      </c>
      <c r="I52" s="8" t="s">
        <v>42</v>
      </c>
      <c r="J52" s="8" t="s">
        <v>87</v>
      </c>
      <c r="K52" s="8"/>
      <c r="L52" s="9" t="s">
        <v>130</v>
      </c>
      <c r="M52" s="9"/>
      <c r="N52" s="9" t="str">
        <f t="shared" si="0"/>
        <v/>
      </c>
      <c r="O52" s="9"/>
      <c r="P52" s="8"/>
      <c r="Q52" s="9"/>
    </row>
    <row r="53" spans="1:17" ht="15" customHeight="1" x14ac:dyDescent="0.35">
      <c r="A53">
        <f>IF(B53="","",COUNTA($B$2:B53))</f>
        <v>52</v>
      </c>
      <c r="B53" s="8" t="s">
        <v>199</v>
      </c>
      <c r="C53" s="9" t="s">
        <v>36</v>
      </c>
      <c r="D53" s="9" t="s">
        <v>37</v>
      </c>
      <c r="E53" s="9" t="s">
        <v>38</v>
      </c>
      <c r="F53" s="9" t="s">
        <v>50</v>
      </c>
      <c r="G53" s="8" t="s">
        <v>40</v>
      </c>
      <c r="H53" s="8"/>
      <c r="I53" s="8"/>
      <c r="J53" s="8"/>
      <c r="K53" s="8"/>
      <c r="L53" s="9" t="s">
        <v>130</v>
      </c>
      <c r="M53" s="9"/>
      <c r="N53" s="9" t="str">
        <f t="shared" si="0"/>
        <v/>
      </c>
      <c r="O53" s="9"/>
      <c r="P53" s="8" t="s">
        <v>200</v>
      </c>
      <c r="Q53" s="9"/>
    </row>
    <row r="54" spans="1:17" ht="15" customHeight="1" x14ac:dyDescent="0.35">
      <c r="A54">
        <f>IF(B54="","",COUNTA($B$2:B54))</f>
        <v>53</v>
      </c>
      <c r="B54" s="8" t="s">
        <v>201</v>
      </c>
      <c r="C54" s="9" t="s">
        <v>36</v>
      </c>
      <c r="D54" s="9" t="s">
        <v>37</v>
      </c>
      <c r="E54" s="9" t="s">
        <v>38</v>
      </c>
      <c r="F54" s="9" t="s">
        <v>50</v>
      </c>
      <c r="G54" s="8" t="s">
        <v>61</v>
      </c>
      <c r="H54" s="8"/>
      <c r="I54" s="8"/>
      <c r="J54" s="8"/>
      <c r="K54" s="8"/>
      <c r="L54" s="9" t="s">
        <v>126</v>
      </c>
      <c r="M54" s="9"/>
      <c r="N54" s="9" t="str">
        <f t="shared" si="0"/>
        <v/>
      </c>
      <c r="O54" s="9"/>
      <c r="P54" s="8" t="s">
        <v>202</v>
      </c>
      <c r="Q54" s="9"/>
    </row>
    <row r="55" spans="1:17" ht="15" customHeight="1" x14ac:dyDescent="0.35">
      <c r="A55">
        <f>IF(B55="","",COUNTA($B$2:B55))</f>
        <v>54</v>
      </c>
      <c r="B55" s="8" t="s">
        <v>203</v>
      </c>
      <c r="C55" s="9" t="s">
        <v>36</v>
      </c>
      <c r="D55" s="9" t="s">
        <v>37</v>
      </c>
      <c r="E55" s="9" t="s">
        <v>38</v>
      </c>
      <c r="F55" s="9" t="s">
        <v>39</v>
      </c>
      <c r="G55" s="8" t="s">
        <v>40</v>
      </c>
      <c r="H55" s="8"/>
      <c r="I55" s="8"/>
      <c r="J55" s="8"/>
      <c r="K55" s="8"/>
      <c r="L55" s="9" t="s">
        <v>177</v>
      </c>
      <c r="M55" s="9"/>
      <c r="N55" s="9" t="str">
        <f t="shared" si="0"/>
        <v/>
      </c>
      <c r="O55" s="9"/>
      <c r="P55" s="8" t="s">
        <v>204</v>
      </c>
      <c r="Q55" s="9"/>
    </row>
    <row r="56" spans="1:17" ht="15" customHeight="1" x14ac:dyDescent="0.35">
      <c r="A56">
        <f>IF(B56="","",COUNTA($B$2:B56))</f>
        <v>55</v>
      </c>
      <c r="B56" s="8" t="s">
        <v>205</v>
      </c>
      <c r="C56" s="9" t="s">
        <v>36</v>
      </c>
      <c r="D56" s="9" t="s">
        <v>37</v>
      </c>
      <c r="E56" s="9" t="s">
        <v>38</v>
      </c>
      <c r="F56" s="9" t="s">
        <v>60</v>
      </c>
      <c r="G56" s="8" t="s">
        <v>61</v>
      </c>
      <c r="H56" s="8"/>
      <c r="I56" s="8"/>
      <c r="J56" s="8"/>
      <c r="K56" s="8"/>
      <c r="L56" s="9" t="s">
        <v>206</v>
      </c>
      <c r="M56" s="9"/>
      <c r="N56" s="9" t="str">
        <f t="shared" si="0"/>
        <v/>
      </c>
      <c r="O56" s="9"/>
      <c r="P56" s="8" t="s">
        <v>207</v>
      </c>
      <c r="Q56" s="9"/>
    </row>
    <row r="57" spans="1:17" ht="15" customHeight="1" x14ac:dyDescent="0.35">
      <c r="A57">
        <f>IF(B57="","",COUNTA($B$2:B57))</f>
        <v>56</v>
      </c>
      <c r="B57" s="8" t="s">
        <v>208</v>
      </c>
      <c r="C57" s="9" t="s">
        <v>36</v>
      </c>
      <c r="D57" s="9" t="s">
        <v>37</v>
      </c>
      <c r="E57" s="9" t="s">
        <v>38</v>
      </c>
      <c r="F57" s="9" t="s">
        <v>60</v>
      </c>
      <c r="G57" s="8" t="s">
        <v>69</v>
      </c>
      <c r="H57" s="8"/>
      <c r="I57" s="8"/>
      <c r="J57" s="8"/>
      <c r="K57" s="8"/>
      <c r="L57" s="9" t="s">
        <v>209</v>
      </c>
      <c r="M57" s="9"/>
      <c r="N57" s="9" t="str">
        <f t="shared" si="0"/>
        <v/>
      </c>
      <c r="O57" s="9"/>
      <c r="P57" s="8" t="s">
        <v>210</v>
      </c>
      <c r="Q57" s="9"/>
    </row>
    <row r="58" spans="1:17" ht="15" customHeight="1" x14ac:dyDescent="0.35">
      <c r="A58">
        <f>IF(B58="","",COUNTA($B$2:B58))</f>
        <v>57</v>
      </c>
      <c r="B58" s="8" t="s">
        <v>211</v>
      </c>
      <c r="C58" s="9" t="s">
        <v>36</v>
      </c>
      <c r="D58" s="9" t="s">
        <v>58</v>
      </c>
      <c r="E58" s="9" t="s">
        <v>38</v>
      </c>
      <c r="F58" s="9" t="s">
        <v>39</v>
      </c>
      <c r="G58" s="8"/>
      <c r="H58" s="8" t="s">
        <v>76</v>
      </c>
      <c r="I58" s="8" t="s">
        <v>53</v>
      </c>
      <c r="J58" s="8" t="s">
        <v>87</v>
      </c>
      <c r="K58" s="8"/>
      <c r="L58" s="9" t="s">
        <v>128</v>
      </c>
      <c r="M58" s="9"/>
      <c r="N58" s="9" t="str">
        <f t="shared" si="0"/>
        <v/>
      </c>
      <c r="O58" s="9"/>
      <c r="P58" s="8" t="s">
        <v>212</v>
      </c>
      <c r="Q58" s="9"/>
    </row>
    <row r="59" spans="1:17" ht="15" customHeight="1" x14ac:dyDescent="0.35">
      <c r="A59">
        <f>IF(B59="","",COUNTA($B$2:B59))</f>
        <v>58</v>
      </c>
      <c r="B59" s="8" t="s">
        <v>213</v>
      </c>
      <c r="C59" s="9" t="s">
        <v>36</v>
      </c>
      <c r="D59" s="9" t="s">
        <v>58</v>
      </c>
      <c r="E59" s="9" t="s">
        <v>38</v>
      </c>
      <c r="F59" s="9" t="s">
        <v>50</v>
      </c>
      <c r="G59" s="8"/>
      <c r="H59" s="8" t="s">
        <v>76</v>
      </c>
      <c r="I59" s="8" t="s">
        <v>53</v>
      </c>
      <c r="J59" s="8" t="s">
        <v>87</v>
      </c>
      <c r="K59" s="8"/>
      <c r="L59" s="9" t="s">
        <v>192</v>
      </c>
      <c r="M59" s="9"/>
      <c r="N59" s="9" t="str">
        <f t="shared" si="0"/>
        <v/>
      </c>
      <c r="O59" s="9"/>
      <c r="P59" s="8" t="s">
        <v>214</v>
      </c>
      <c r="Q59" s="9"/>
    </row>
    <row r="60" spans="1:17" ht="15" customHeight="1" x14ac:dyDescent="0.35">
      <c r="A60">
        <f>IF(B60="","",COUNTA($B$2:B60))</f>
        <v>59</v>
      </c>
      <c r="B60" s="8" t="s">
        <v>215</v>
      </c>
      <c r="C60" s="9" t="s">
        <v>36</v>
      </c>
      <c r="D60" s="9" t="s">
        <v>58</v>
      </c>
      <c r="E60" s="9" t="s">
        <v>38</v>
      </c>
      <c r="F60" s="9" t="s">
        <v>39</v>
      </c>
      <c r="G60" s="8"/>
      <c r="H60" s="8" t="s">
        <v>62</v>
      </c>
      <c r="I60" s="8" t="s">
        <v>42</v>
      </c>
      <c r="J60" s="8" t="s">
        <v>90</v>
      </c>
      <c r="K60" s="8"/>
      <c r="L60" s="9" t="s">
        <v>144</v>
      </c>
      <c r="M60" s="9"/>
      <c r="N60" s="9" t="str">
        <f t="shared" si="0"/>
        <v/>
      </c>
      <c r="O60" s="9"/>
      <c r="P60" s="8" t="s">
        <v>216</v>
      </c>
      <c r="Q60" s="9"/>
    </row>
    <row r="61" spans="1:17" ht="15" customHeight="1" x14ac:dyDescent="0.35">
      <c r="A61">
        <f>IF(B61="","",COUNTA($B$2:B61))</f>
        <v>60</v>
      </c>
      <c r="B61" s="8" t="s">
        <v>217</v>
      </c>
      <c r="C61" s="9" t="s">
        <v>36</v>
      </c>
      <c r="D61" s="9" t="s">
        <v>58</v>
      </c>
      <c r="E61" s="9" t="s">
        <v>38</v>
      </c>
      <c r="F61" s="9" t="s">
        <v>39</v>
      </c>
      <c r="G61" s="8"/>
      <c r="H61" s="8" t="s">
        <v>62</v>
      </c>
      <c r="I61" s="8" t="s">
        <v>42</v>
      </c>
      <c r="J61" s="8" t="s">
        <v>87</v>
      </c>
      <c r="K61" s="8"/>
      <c r="L61" s="9" t="s">
        <v>144</v>
      </c>
      <c r="M61" s="9"/>
      <c r="N61" s="9" t="str">
        <f t="shared" si="0"/>
        <v/>
      </c>
      <c r="O61" s="9"/>
      <c r="P61" s="8" t="s">
        <v>218</v>
      </c>
      <c r="Q61" s="9"/>
    </row>
    <row r="62" spans="1:17" ht="15" customHeight="1" x14ac:dyDescent="0.35">
      <c r="A62">
        <f>IF(B62="","",COUNTA($B$2:B62))</f>
        <v>61</v>
      </c>
      <c r="B62" s="8" t="s">
        <v>219</v>
      </c>
      <c r="C62" s="9" t="s">
        <v>36</v>
      </c>
      <c r="D62" s="9" t="s">
        <v>58</v>
      </c>
      <c r="E62" s="9" t="s">
        <v>38</v>
      </c>
      <c r="F62" s="9" t="s">
        <v>50</v>
      </c>
      <c r="G62" s="8"/>
      <c r="H62" s="8" t="s">
        <v>62</v>
      </c>
      <c r="I62" s="8" t="s">
        <v>42</v>
      </c>
      <c r="J62" s="8" t="s">
        <v>99</v>
      </c>
      <c r="K62" s="8"/>
      <c r="L62" s="9" t="s">
        <v>130</v>
      </c>
      <c r="M62" s="9"/>
      <c r="N62" s="9" t="str">
        <f t="shared" si="0"/>
        <v/>
      </c>
      <c r="O62" s="9"/>
      <c r="P62" s="8" t="s">
        <v>220</v>
      </c>
      <c r="Q62" s="9"/>
    </row>
    <row r="63" spans="1:17" ht="15" customHeight="1" x14ac:dyDescent="0.35">
      <c r="A63">
        <f>IF(B63="","",COUNTA($B$2:B63))</f>
        <v>62</v>
      </c>
      <c r="B63" s="8" t="s">
        <v>221</v>
      </c>
      <c r="C63" s="9" t="s">
        <v>36</v>
      </c>
      <c r="D63" s="9" t="s">
        <v>58</v>
      </c>
      <c r="E63" s="9" t="s">
        <v>38</v>
      </c>
      <c r="F63" s="9" t="s">
        <v>50</v>
      </c>
      <c r="G63" s="8"/>
      <c r="H63" s="8" t="s">
        <v>62</v>
      </c>
      <c r="I63" s="8" t="s">
        <v>42</v>
      </c>
      <c r="J63" s="8" t="s">
        <v>87</v>
      </c>
      <c r="K63" s="8"/>
      <c r="L63" s="9" t="s">
        <v>146</v>
      </c>
      <c r="M63" s="9"/>
      <c r="N63" s="9" t="str">
        <f t="shared" si="0"/>
        <v/>
      </c>
      <c r="O63" s="9"/>
      <c r="P63" s="8" t="s">
        <v>222</v>
      </c>
      <c r="Q63" s="9"/>
    </row>
    <row r="64" spans="1:17" ht="15" customHeight="1" x14ac:dyDescent="0.35">
      <c r="A64">
        <f>IF(B64="","",COUNTA($B$2:B64))</f>
        <v>63</v>
      </c>
      <c r="B64" s="8" t="s">
        <v>223</v>
      </c>
      <c r="C64" s="9" t="s">
        <v>36</v>
      </c>
      <c r="D64" s="9" t="s">
        <v>48</v>
      </c>
      <c r="E64" s="9" t="s">
        <v>38</v>
      </c>
      <c r="F64" s="9" t="s">
        <v>39</v>
      </c>
      <c r="G64" s="8" t="s">
        <v>40</v>
      </c>
      <c r="H64" s="8"/>
      <c r="I64" s="8"/>
      <c r="J64" s="8"/>
      <c r="K64" s="8"/>
      <c r="L64" s="9" t="s">
        <v>137</v>
      </c>
      <c r="M64" s="9"/>
      <c r="N64" s="9" t="str">
        <f t="shared" si="0"/>
        <v/>
      </c>
      <c r="O64" s="9"/>
      <c r="P64" s="8" t="s">
        <v>212</v>
      </c>
      <c r="Q64" s="9"/>
    </row>
    <row r="65" spans="1:17" ht="15" customHeight="1" x14ac:dyDescent="0.35">
      <c r="A65">
        <f>IF(B65="","",COUNTA($B$2:B65))</f>
        <v>64</v>
      </c>
      <c r="B65" s="8" t="s">
        <v>224</v>
      </c>
      <c r="C65" s="9" t="s">
        <v>36</v>
      </c>
      <c r="D65" s="9" t="s">
        <v>48</v>
      </c>
      <c r="E65" s="9" t="s">
        <v>38</v>
      </c>
      <c r="F65" s="9" t="s">
        <v>39</v>
      </c>
      <c r="G65" s="8" t="s">
        <v>40</v>
      </c>
      <c r="H65" s="8"/>
      <c r="I65" s="8"/>
      <c r="J65" s="8"/>
      <c r="K65" s="8"/>
      <c r="L65" s="9" t="s">
        <v>135</v>
      </c>
      <c r="M65" s="9"/>
      <c r="N65" s="9" t="str">
        <f t="shared" si="0"/>
        <v/>
      </c>
      <c r="O65" s="9"/>
      <c r="P65" s="8" t="s">
        <v>225</v>
      </c>
      <c r="Q65" s="9"/>
    </row>
    <row r="66" spans="1:17" ht="15" customHeight="1" x14ac:dyDescent="0.35">
      <c r="A66">
        <f>IF(B66="","",COUNTA($B$2:B66))</f>
        <v>65</v>
      </c>
      <c r="B66" s="8" t="s">
        <v>226</v>
      </c>
      <c r="C66" s="9" t="s">
        <v>36</v>
      </c>
      <c r="D66" s="9" t="s">
        <v>48</v>
      </c>
      <c r="E66" s="9" t="s">
        <v>38</v>
      </c>
      <c r="F66" s="9" t="s">
        <v>39</v>
      </c>
      <c r="G66" s="8" t="s">
        <v>40</v>
      </c>
      <c r="H66" s="8"/>
      <c r="I66" s="8"/>
      <c r="J66" s="8"/>
      <c r="K66" s="8"/>
      <c r="L66" s="9" t="s">
        <v>192</v>
      </c>
      <c r="M66" s="9"/>
      <c r="N66" s="9" t="str">
        <f t="shared" ref="N66:N129" si="1">IF(OR(L66="",M66=""),"",IF(UPPER(SUBSTITUTE(L66," ",""))=UPPER(SUBSTITUTE(M66," ","")),"Correct","Incorrect"))</f>
        <v/>
      </c>
      <c r="O66" s="9"/>
      <c r="P66" s="8" t="s">
        <v>227</v>
      </c>
      <c r="Q66" s="9"/>
    </row>
    <row r="67" spans="1:17" ht="15" customHeight="1" x14ac:dyDescent="0.35">
      <c r="A67">
        <f>IF(B67="","",COUNTA($B$2:B67))</f>
        <v>66</v>
      </c>
      <c r="B67" s="8" t="s">
        <v>228</v>
      </c>
      <c r="C67" s="9" t="s">
        <v>36</v>
      </c>
      <c r="D67" s="9" t="s">
        <v>58</v>
      </c>
      <c r="E67" s="9" t="s">
        <v>38</v>
      </c>
      <c r="F67" s="9" t="s">
        <v>50</v>
      </c>
      <c r="G67" s="8"/>
      <c r="H67" s="8" t="s">
        <v>62</v>
      </c>
      <c r="I67" s="8" t="s">
        <v>63</v>
      </c>
      <c r="J67" s="8" t="s">
        <v>103</v>
      </c>
      <c r="K67" s="8"/>
      <c r="L67" s="9" t="s">
        <v>126</v>
      </c>
      <c r="M67" s="9"/>
      <c r="N67" s="9" t="str">
        <f t="shared" si="1"/>
        <v/>
      </c>
      <c r="O67" s="9"/>
      <c r="P67" s="8" t="s">
        <v>229</v>
      </c>
      <c r="Q67" s="9"/>
    </row>
    <row r="68" spans="1:17" ht="15" customHeight="1" x14ac:dyDescent="0.35">
      <c r="A68">
        <f>IF(B68="","",COUNTA($B$2:B68))</f>
        <v>67</v>
      </c>
      <c r="B68" s="8" t="s">
        <v>230</v>
      </c>
      <c r="C68" s="9" t="s">
        <v>36</v>
      </c>
      <c r="D68" s="9" t="s">
        <v>37</v>
      </c>
      <c r="E68" s="9" t="s">
        <v>38</v>
      </c>
      <c r="F68" s="9" t="s">
        <v>39</v>
      </c>
      <c r="G68" s="8" t="s">
        <v>40</v>
      </c>
      <c r="H68" s="8"/>
      <c r="I68" s="8"/>
      <c r="J68" s="8"/>
      <c r="K68" s="8"/>
      <c r="L68" s="9" t="s">
        <v>144</v>
      </c>
      <c r="M68" s="9"/>
      <c r="N68" s="9" t="str">
        <f t="shared" si="1"/>
        <v/>
      </c>
      <c r="O68" s="9"/>
      <c r="P68" s="8" t="s">
        <v>231</v>
      </c>
      <c r="Q68" s="9"/>
    </row>
    <row r="69" spans="1:17" ht="15" customHeight="1" x14ac:dyDescent="0.35">
      <c r="A69">
        <f>IF(B69="","",COUNTA($B$2:B69))</f>
        <v>68</v>
      </c>
      <c r="B69" s="8" t="s">
        <v>232</v>
      </c>
      <c r="C69" s="9" t="s">
        <v>36</v>
      </c>
      <c r="D69" s="9" t="s">
        <v>37</v>
      </c>
      <c r="E69" s="9" t="s">
        <v>38</v>
      </c>
      <c r="F69" s="9" t="s">
        <v>39</v>
      </c>
      <c r="G69" s="8" t="s">
        <v>40</v>
      </c>
      <c r="H69" s="8"/>
      <c r="I69" s="8"/>
      <c r="J69" s="8"/>
      <c r="K69" s="8"/>
      <c r="L69" s="9" t="s">
        <v>146</v>
      </c>
      <c r="M69" s="9"/>
      <c r="N69" s="9" t="str">
        <f t="shared" si="1"/>
        <v/>
      </c>
      <c r="O69" s="9"/>
      <c r="P69" s="8" t="s">
        <v>233</v>
      </c>
      <c r="Q69" s="9"/>
    </row>
    <row r="70" spans="1:17" ht="15" customHeight="1" x14ac:dyDescent="0.35">
      <c r="A70">
        <f>IF(B70="","",COUNTA($B$2:B70))</f>
        <v>69</v>
      </c>
      <c r="B70" s="8" t="s">
        <v>234</v>
      </c>
      <c r="C70" s="9" t="s">
        <v>36</v>
      </c>
      <c r="D70" s="9" t="s">
        <v>37</v>
      </c>
      <c r="E70" s="9" t="s">
        <v>38</v>
      </c>
      <c r="F70" s="9" t="s">
        <v>50</v>
      </c>
      <c r="G70" s="8" t="s">
        <v>40</v>
      </c>
      <c r="H70" s="8"/>
      <c r="I70" s="8"/>
      <c r="J70" s="8"/>
      <c r="K70" s="8"/>
      <c r="L70" s="9" t="s">
        <v>139</v>
      </c>
      <c r="M70" s="9"/>
      <c r="N70" s="9" t="str">
        <f t="shared" si="1"/>
        <v/>
      </c>
      <c r="O70" s="9"/>
      <c r="P70" s="8" t="s">
        <v>235</v>
      </c>
      <c r="Q70" s="9"/>
    </row>
    <row r="71" spans="1:17" ht="15" customHeight="1" x14ac:dyDescent="0.35">
      <c r="A71">
        <f>IF(B71="","",COUNTA($B$2:B71))</f>
        <v>70</v>
      </c>
      <c r="B71" s="8" t="s">
        <v>236</v>
      </c>
      <c r="C71" s="9" t="s">
        <v>36</v>
      </c>
      <c r="D71" s="9" t="s">
        <v>37</v>
      </c>
      <c r="E71" s="9" t="s">
        <v>38</v>
      </c>
      <c r="F71" s="9" t="s">
        <v>39</v>
      </c>
      <c r="G71" s="8" t="s">
        <v>61</v>
      </c>
      <c r="H71" s="8"/>
      <c r="I71" s="8"/>
      <c r="J71" s="8"/>
      <c r="K71" s="8"/>
      <c r="L71" s="9" t="s">
        <v>137</v>
      </c>
      <c r="M71" s="9"/>
      <c r="N71" s="9" t="str">
        <f t="shared" si="1"/>
        <v/>
      </c>
      <c r="O71" s="9"/>
      <c r="P71" s="8" t="s">
        <v>225</v>
      </c>
      <c r="Q71" s="9"/>
    </row>
    <row r="72" spans="1:17" ht="15" customHeight="1" x14ac:dyDescent="0.35">
      <c r="A72">
        <f>IF(B72="","",COUNTA($B$2:B72))</f>
        <v>71</v>
      </c>
      <c r="B72" s="8" t="s">
        <v>237</v>
      </c>
      <c r="C72" s="9" t="s">
        <v>36</v>
      </c>
      <c r="D72" s="9" t="s">
        <v>37</v>
      </c>
      <c r="E72" s="9" t="s">
        <v>38</v>
      </c>
      <c r="F72" s="9" t="s">
        <v>60</v>
      </c>
      <c r="G72" s="8" t="s">
        <v>61</v>
      </c>
      <c r="H72" s="8"/>
      <c r="I72" s="8"/>
      <c r="J72" s="8"/>
      <c r="K72" s="8"/>
      <c r="L72" s="9" t="s">
        <v>238</v>
      </c>
      <c r="M72" s="9"/>
      <c r="N72" s="9" t="str">
        <f t="shared" si="1"/>
        <v/>
      </c>
      <c r="O72" s="9"/>
      <c r="P72" s="8" t="s">
        <v>239</v>
      </c>
      <c r="Q72" s="9"/>
    </row>
    <row r="73" spans="1:17" ht="15" customHeight="1" x14ac:dyDescent="0.35">
      <c r="A73">
        <f>IF(B73="","",COUNTA($B$2:B73))</f>
        <v>72</v>
      </c>
      <c r="B73" s="8" t="s">
        <v>240</v>
      </c>
      <c r="C73" s="9" t="s">
        <v>36</v>
      </c>
      <c r="D73" s="9" t="s">
        <v>58</v>
      </c>
      <c r="E73" s="9" t="s">
        <v>38</v>
      </c>
      <c r="F73" s="9" t="s">
        <v>39</v>
      </c>
      <c r="G73" s="8"/>
      <c r="H73" s="8" t="s">
        <v>82</v>
      </c>
      <c r="I73" s="8" t="s">
        <v>53</v>
      </c>
      <c r="J73" s="8" t="s">
        <v>99</v>
      </c>
      <c r="K73" s="8"/>
      <c r="L73" s="9" t="s">
        <v>144</v>
      </c>
      <c r="M73" s="9"/>
      <c r="N73" s="9" t="str">
        <f t="shared" si="1"/>
        <v/>
      </c>
      <c r="O73" s="9"/>
      <c r="P73" s="8" t="s">
        <v>241</v>
      </c>
      <c r="Q73" s="9"/>
    </row>
    <row r="74" spans="1:17" ht="15" customHeight="1" x14ac:dyDescent="0.35">
      <c r="A74">
        <f>IF(B74="","",COUNTA($B$2:B74))</f>
        <v>73</v>
      </c>
      <c r="B74" s="8" t="s">
        <v>242</v>
      </c>
      <c r="C74" s="9" t="s">
        <v>36</v>
      </c>
      <c r="D74" s="9" t="s">
        <v>58</v>
      </c>
      <c r="E74" s="9" t="s">
        <v>38</v>
      </c>
      <c r="F74" s="9" t="s">
        <v>39</v>
      </c>
      <c r="G74" s="8"/>
      <c r="H74" s="8" t="s">
        <v>82</v>
      </c>
      <c r="I74" s="8" t="s">
        <v>53</v>
      </c>
      <c r="J74" s="8" t="s">
        <v>105</v>
      </c>
      <c r="K74" s="8"/>
      <c r="L74" s="9" t="s">
        <v>146</v>
      </c>
      <c r="M74" s="9"/>
      <c r="N74" s="9" t="str">
        <f t="shared" si="1"/>
        <v/>
      </c>
      <c r="O74" s="9"/>
      <c r="P74" s="8" t="s">
        <v>243</v>
      </c>
      <c r="Q74" s="9"/>
    </row>
    <row r="75" spans="1:17" ht="15" customHeight="1" x14ac:dyDescent="0.35">
      <c r="A75">
        <f>IF(B75="","",COUNTA($B$2:B75))</f>
        <v>74</v>
      </c>
      <c r="B75" s="8" t="s">
        <v>244</v>
      </c>
      <c r="C75" s="9" t="s">
        <v>36</v>
      </c>
      <c r="D75" s="9" t="s">
        <v>58</v>
      </c>
      <c r="E75" s="9" t="s">
        <v>38</v>
      </c>
      <c r="F75" s="9" t="s">
        <v>50</v>
      </c>
      <c r="G75" s="8"/>
      <c r="H75" s="8" t="s">
        <v>76</v>
      </c>
      <c r="I75" s="8" t="s">
        <v>53</v>
      </c>
      <c r="J75" s="8" t="s">
        <v>87</v>
      </c>
      <c r="K75" s="8"/>
      <c r="L75" s="9" t="s">
        <v>126</v>
      </c>
      <c r="M75" s="9"/>
      <c r="N75" s="9" t="str">
        <f t="shared" si="1"/>
        <v/>
      </c>
      <c r="O75" s="9"/>
      <c r="P75" s="8" t="s">
        <v>229</v>
      </c>
      <c r="Q75" s="9"/>
    </row>
    <row r="76" spans="1:17" ht="15" customHeight="1" x14ac:dyDescent="0.35">
      <c r="A76">
        <f>IF(B76="","",COUNTA($B$2:B76))</f>
        <v>75</v>
      </c>
      <c r="B76" s="8" t="s">
        <v>245</v>
      </c>
      <c r="C76" s="9" t="s">
        <v>36</v>
      </c>
      <c r="D76" s="9" t="s">
        <v>58</v>
      </c>
      <c r="E76" s="9" t="s">
        <v>38</v>
      </c>
      <c r="F76" s="9" t="s">
        <v>50</v>
      </c>
      <c r="G76" s="8"/>
      <c r="H76" s="8" t="s">
        <v>76</v>
      </c>
      <c r="I76" s="8" t="s">
        <v>53</v>
      </c>
      <c r="J76" s="8" t="s">
        <v>90</v>
      </c>
      <c r="K76" s="8"/>
      <c r="L76" s="9" t="s">
        <v>144</v>
      </c>
      <c r="M76" s="9"/>
      <c r="N76" s="9" t="str">
        <f t="shared" si="1"/>
        <v/>
      </c>
      <c r="O76" s="9"/>
      <c r="P76" s="8" t="s">
        <v>246</v>
      </c>
      <c r="Q76" s="9"/>
    </row>
    <row r="77" spans="1:17" ht="15" customHeight="1" x14ac:dyDescent="0.35">
      <c r="A77">
        <f>IF(B77="","",COUNTA($B$2:B77))</f>
        <v>76</v>
      </c>
      <c r="B77" s="8" t="s">
        <v>247</v>
      </c>
      <c r="C77" s="9" t="s">
        <v>36</v>
      </c>
      <c r="D77" s="9" t="s">
        <v>48</v>
      </c>
      <c r="E77" s="9" t="s">
        <v>38</v>
      </c>
      <c r="F77" s="9" t="s">
        <v>50</v>
      </c>
      <c r="G77" s="8" t="s">
        <v>40</v>
      </c>
      <c r="H77" s="8"/>
      <c r="I77" s="8"/>
      <c r="J77" s="8"/>
      <c r="K77" s="8"/>
      <c r="L77" s="9" t="s">
        <v>139</v>
      </c>
      <c r="M77" s="9"/>
      <c r="N77" s="9" t="str">
        <f t="shared" si="1"/>
        <v/>
      </c>
      <c r="O77" s="9"/>
      <c r="P77" s="8" t="s">
        <v>214</v>
      </c>
      <c r="Q77" s="9"/>
    </row>
    <row r="78" spans="1:17" ht="15" customHeight="1" x14ac:dyDescent="0.35">
      <c r="A78">
        <f>IF(B78="","",COUNTA($B$2:B78))</f>
        <v>77</v>
      </c>
      <c r="B78" s="8" t="s">
        <v>248</v>
      </c>
      <c r="C78" s="9" t="s">
        <v>36</v>
      </c>
      <c r="D78" s="9" t="s">
        <v>48</v>
      </c>
      <c r="E78" s="9" t="s">
        <v>38</v>
      </c>
      <c r="F78" s="9" t="s">
        <v>50</v>
      </c>
      <c r="G78" s="8" t="s">
        <v>61</v>
      </c>
      <c r="H78" s="8"/>
      <c r="I78" s="8"/>
      <c r="J78" s="8"/>
      <c r="K78" s="8"/>
      <c r="L78" s="9" t="s">
        <v>132</v>
      </c>
      <c r="M78" s="9"/>
      <c r="N78" s="9" t="str">
        <f t="shared" si="1"/>
        <v/>
      </c>
      <c r="O78" s="9"/>
      <c r="P78" s="8" t="s">
        <v>200</v>
      </c>
      <c r="Q78" s="9"/>
    </row>
    <row r="79" spans="1:17" ht="15" customHeight="1" x14ac:dyDescent="0.35">
      <c r="A79">
        <f>IF(B79="","",COUNTA($B$2:B79))</f>
        <v>78</v>
      </c>
      <c r="B79" s="8" t="s">
        <v>249</v>
      </c>
      <c r="C79" s="9" t="s">
        <v>36</v>
      </c>
      <c r="D79" s="9" t="s">
        <v>48</v>
      </c>
      <c r="E79" s="9" t="s">
        <v>38</v>
      </c>
      <c r="F79" s="9" t="s">
        <v>39</v>
      </c>
      <c r="G79" s="8" t="s">
        <v>61</v>
      </c>
      <c r="H79" s="8"/>
      <c r="I79" s="8"/>
      <c r="J79" s="8"/>
      <c r="K79" s="8"/>
      <c r="L79" s="9" t="s">
        <v>250</v>
      </c>
      <c r="M79" s="9"/>
      <c r="N79" s="9" t="str">
        <f t="shared" si="1"/>
        <v/>
      </c>
      <c r="O79" s="9"/>
      <c r="P79" s="8" t="s">
        <v>218</v>
      </c>
      <c r="Q79" s="9"/>
    </row>
    <row r="80" spans="1:17" ht="15" customHeight="1" x14ac:dyDescent="0.35">
      <c r="A80">
        <f>IF(B80="","",COUNTA($B$2:B80))</f>
        <v>79</v>
      </c>
      <c r="B80" s="8" t="s">
        <v>251</v>
      </c>
      <c r="C80" s="9" t="s">
        <v>36</v>
      </c>
      <c r="D80" s="9" t="s">
        <v>48</v>
      </c>
      <c r="E80" s="9" t="s">
        <v>38</v>
      </c>
      <c r="F80" s="9" t="s">
        <v>39</v>
      </c>
      <c r="G80" s="8" t="s">
        <v>40</v>
      </c>
      <c r="H80" s="8"/>
      <c r="I80" s="8"/>
      <c r="J80" s="8"/>
      <c r="K80" s="8"/>
      <c r="L80" s="9" t="s">
        <v>161</v>
      </c>
      <c r="M80" s="9"/>
      <c r="N80" s="9" t="str">
        <f t="shared" si="1"/>
        <v/>
      </c>
      <c r="O80" s="9"/>
      <c r="P80" s="8" t="s">
        <v>204</v>
      </c>
      <c r="Q80" s="9"/>
    </row>
    <row r="81" spans="1:17" ht="15" customHeight="1" x14ac:dyDescent="0.35">
      <c r="A81">
        <f>IF(B81="","",COUNTA($B$2:B81))</f>
        <v>80</v>
      </c>
      <c r="B81" s="8" t="s">
        <v>252</v>
      </c>
      <c r="C81" s="9" t="s">
        <v>36</v>
      </c>
      <c r="D81" s="9" t="s">
        <v>58</v>
      </c>
      <c r="E81" s="9" t="s">
        <v>38</v>
      </c>
      <c r="F81" s="9" t="s">
        <v>39</v>
      </c>
      <c r="G81" s="8"/>
      <c r="H81" s="8" t="s">
        <v>62</v>
      </c>
      <c r="I81" s="8" t="s">
        <v>63</v>
      </c>
      <c r="J81" s="8" t="s">
        <v>54</v>
      </c>
      <c r="K81" s="8"/>
      <c r="L81" s="9" t="s">
        <v>146</v>
      </c>
      <c r="M81" s="9"/>
      <c r="N81" s="9" t="str">
        <f t="shared" si="1"/>
        <v/>
      </c>
      <c r="O81" s="9"/>
      <c r="P81" s="8" t="s">
        <v>218</v>
      </c>
      <c r="Q81" s="9"/>
    </row>
    <row r="82" spans="1:17" ht="15" customHeight="1" x14ac:dyDescent="0.35">
      <c r="A82">
        <f>IF(B82="","",COUNTA($B$2:B82))</f>
        <v>81</v>
      </c>
      <c r="B82" s="8" t="s">
        <v>253</v>
      </c>
      <c r="C82" s="9" t="s">
        <v>36</v>
      </c>
      <c r="D82" s="9" t="s">
        <v>58</v>
      </c>
      <c r="E82" s="9" t="s">
        <v>38</v>
      </c>
      <c r="F82" s="9" t="s">
        <v>50</v>
      </c>
      <c r="G82" s="8"/>
      <c r="H82" s="8" t="s">
        <v>76</v>
      </c>
      <c r="I82" s="8" t="s">
        <v>53</v>
      </c>
      <c r="J82" s="8" t="s">
        <v>87</v>
      </c>
      <c r="K82" s="8"/>
      <c r="L82" s="9" t="s">
        <v>144</v>
      </c>
      <c r="M82" s="9"/>
      <c r="N82" s="9" t="str">
        <f t="shared" si="1"/>
        <v/>
      </c>
      <c r="O82" s="9"/>
      <c r="P82" s="8" t="s">
        <v>254</v>
      </c>
      <c r="Q82" s="9"/>
    </row>
    <row r="83" spans="1:17" ht="15" customHeight="1" x14ac:dyDescent="0.35">
      <c r="A83">
        <f>IF(B83="","",COUNTA($B$2:B83))</f>
        <v>82</v>
      </c>
      <c r="B83" s="8" t="s">
        <v>255</v>
      </c>
      <c r="C83" s="9" t="s">
        <v>36</v>
      </c>
      <c r="D83" s="9" t="s">
        <v>37</v>
      </c>
      <c r="E83" s="9" t="s">
        <v>38</v>
      </c>
      <c r="F83" s="9" t="s">
        <v>39</v>
      </c>
      <c r="G83" s="8" t="s">
        <v>40</v>
      </c>
      <c r="H83" s="8"/>
      <c r="I83" s="8"/>
      <c r="J83" s="8"/>
      <c r="K83" s="8"/>
      <c r="L83" s="9" t="s">
        <v>144</v>
      </c>
      <c r="M83" s="9"/>
      <c r="N83" s="9" t="str">
        <f t="shared" si="1"/>
        <v/>
      </c>
      <c r="O83" s="9"/>
      <c r="P83" s="8" t="s">
        <v>256</v>
      </c>
      <c r="Q83" s="9"/>
    </row>
    <row r="84" spans="1:17" ht="15" customHeight="1" x14ac:dyDescent="0.35">
      <c r="A84">
        <f>IF(B84="","",COUNTA($B$2:B84))</f>
        <v>83</v>
      </c>
      <c r="B84" s="8" t="s">
        <v>257</v>
      </c>
      <c r="C84" s="9" t="s">
        <v>36</v>
      </c>
      <c r="D84" s="9" t="s">
        <v>37</v>
      </c>
      <c r="E84" s="9" t="s">
        <v>38</v>
      </c>
      <c r="F84" s="9" t="s">
        <v>39</v>
      </c>
      <c r="G84" s="8" t="s">
        <v>61</v>
      </c>
      <c r="H84" s="8"/>
      <c r="I84" s="8"/>
      <c r="J84" s="8"/>
      <c r="K84" s="8"/>
      <c r="L84" s="9" t="s">
        <v>126</v>
      </c>
      <c r="M84" s="9"/>
      <c r="N84" s="9" t="str">
        <f t="shared" si="1"/>
        <v/>
      </c>
      <c r="O84" s="9"/>
      <c r="P84" s="8" t="s">
        <v>216</v>
      </c>
      <c r="Q84" s="9"/>
    </row>
    <row r="85" spans="1:17" ht="15" customHeight="1" x14ac:dyDescent="0.35">
      <c r="A85">
        <f>IF(B85="","",COUNTA($B$2:B85))</f>
        <v>84</v>
      </c>
      <c r="B85" s="8" t="s">
        <v>258</v>
      </c>
      <c r="C85" s="9" t="s">
        <v>36</v>
      </c>
      <c r="D85" s="9" t="s">
        <v>37</v>
      </c>
      <c r="E85" s="9" t="s">
        <v>38</v>
      </c>
      <c r="F85" s="9" t="s">
        <v>39</v>
      </c>
      <c r="G85" s="8" t="s">
        <v>40</v>
      </c>
      <c r="H85" s="8"/>
      <c r="I85" s="8"/>
      <c r="J85" s="8"/>
      <c r="K85" s="8"/>
      <c r="L85" s="9" t="s">
        <v>135</v>
      </c>
      <c r="M85" s="9"/>
      <c r="N85" s="9" t="str">
        <f t="shared" si="1"/>
        <v/>
      </c>
      <c r="O85" s="9"/>
      <c r="P85" s="8" t="s">
        <v>259</v>
      </c>
      <c r="Q85" s="9"/>
    </row>
    <row r="86" spans="1:17" ht="15" customHeight="1" x14ac:dyDescent="0.35">
      <c r="A86">
        <f>IF(B86="","",COUNTA($B$2:B86))</f>
        <v>85</v>
      </c>
      <c r="B86" s="8" t="s">
        <v>260</v>
      </c>
      <c r="C86" s="9" t="s">
        <v>36</v>
      </c>
      <c r="D86" s="9" t="s">
        <v>37</v>
      </c>
      <c r="E86" s="9" t="s">
        <v>38</v>
      </c>
      <c r="F86" s="9" t="s">
        <v>50</v>
      </c>
      <c r="G86" s="8" t="s">
        <v>61</v>
      </c>
      <c r="H86" s="8"/>
      <c r="I86" s="8"/>
      <c r="J86" s="8"/>
      <c r="K86" s="8"/>
      <c r="L86" s="9" t="s">
        <v>155</v>
      </c>
      <c r="M86" s="9"/>
      <c r="N86" s="9" t="str">
        <f t="shared" si="1"/>
        <v/>
      </c>
      <c r="O86" s="9"/>
      <c r="P86" s="8" t="s">
        <v>261</v>
      </c>
      <c r="Q86" s="9"/>
    </row>
    <row r="87" spans="1:17" ht="15" customHeight="1" x14ac:dyDescent="0.35">
      <c r="A87">
        <f>IF(B87="","",COUNTA($B$2:B87))</f>
        <v>86</v>
      </c>
      <c r="B87" s="8" t="s">
        <v>262</v>
      </c>
      <c r="C87" s="9" t="s">
        <v>36</v>
      </c>
      <c r="D87" s="9" t="s">
        <v>37</v>
      </c>
      <c r="E87" s="9" t="s">
        <v>38</v>
      </c>
      <c r="F87" s="9" t="s">
        <v>60</v>
      </c>
      <c r="G87" s="8" t="s">
        <v>61</v>
      </c>
      <c r="H87" s="8"/>
      <c r="I87" s="8"/>
      <c r="J87" s="8"/>
      <c r="K87" s="8"/>
      <c r="L87" s="9" t="s">
        <v>180</v>
      </c>
      <c r="M87" s="9"/>
      <c r="N87" s="9" t="str">
        <f t="shared" si="1"/>
        <v/>
      </c>
      <c r="O87" s="9"/>
      <c r="P87" s="8" t="s">
        <v>207</v>
      </c>
      <c r="Q87" s="9"/>
    </row>
    <row r="88" spans="1:17" ht="15" customHeight="1" x14ac:dyDescent="0.35">
      <c r="A88">
        <f>IF(B88="","",COUNTA($B$2:B88))</f>
        <v>87</v>
      </c>
      <c r="B88" s="8" t="s">
        <v>263</v>
      </c>
      <c r="C88" s="9" t="s">
        <v>36</v>
      </c>
      <c r="D88" s="9" t="s">
        <v>58</v>
      </c>
      <c r="E88" s="9" t="s">
        <v>38</v>
      </c>
      <c r="F88" s="9" t="s">
        <v>39</v>
      </c>
      <c r="G88" s="8"/>
      <c r="H88" s="8" t="s">
        <v>76</v>
      </c>
      <c r="I88" s="8" t="s">
        <v>53</v>
      </c>
      <c r="J88" s="8" t="s">
        <v>99</v>
      </c>
      <c r="K88" s="8"/>
      <c r="L88" s="9" t="s">
        <v>126</v>
      </c>
      <c r="M88" s="9"/>
      <c r="N88" s="9" t="str">
        <f t="shared" si="1"/>
        <v/>
      </c>
      <c r="O88" s="9"/>
      <c r="P88" s="8" t="s">
        <v>227</v>
      </c>
      <c r="Q88" s="9"/>
    </row>
    <row r="89" spans="1:17" ht="15" customHeight="1" x14ac:dyDescent="0.35">
      <c r="A89">
        <f>IF(B89="","",COUNTA($B$2:B89))</f>
        <v>88</v>
      </c>
      <c r="B89" s="8" t="s">
        <v>264</v>
      </c>
      <c r="C89" s="9" t="s">
        <v>36</v>
      </c>
      <c r="D89" s="9" t="s">
        <v>58</v>
      </c>
      <c r="E89" s="9" t="s">
        <v>38</v>
      </c>
      <c r="F89" s="9" t="s">
        <v>50</v>
      </c>
      <c r="G89" s="8"/>
      <c r="H89" s="8" t="s">
        <v>76</v>
      </c>
      <c r="I89" s="8" t="s">
        <v>53</v>
      </c>
      <c r="J89" s="8" t="s">
        <v>87</v>
      </c>
      <c r="K89" s="8"/>
      <c r="L89" s="9" t="s">
        <v>166</v>
      </c>
      <c r="M89" s="9"/>
      <c r="N89" s="9" t="str">
        <f t="shared" si="1"/>
        <v/>
      </c>
      <c r="O89" s="9"/>
      <c r="P89" s="8" t="s">
        <v>265</v>
      </c>
      <c r="Q89" s="9"/>
    </row>
    <row r="90" spans="1:17" ht="15" customHeight="1" x14ac:dyDescent="0.35">
      <c r="A90">
        <f>IF(B90="","",COUNTA($B$2:B90))</f>
        <v>89</v>
      </c>
      <c r="B90" s="8" t="s">
        <v>266</v>
      </c>
      <c r="C90" s="9" t="s">
        <v>36</v>
      </c>
      <c r="D90" s="9" t="s">
        <v>58</v>
      </c>
      <c r="E90" s="9" t="s">
        <v>38</v>
      </c>
      <c r="F90" s="9" t="s">
        <v>50</v>
      </c>
      <c r="G90" s="8"/>
      <c r="H90" s="8" t="s">
        <v>41</v>
      </c>
      <c r="I90" s="8" t="s">
        <v>63</v>
      </c>
      <c r="J90" s="8" t="s">
        <v>99</v>
      </c>
      <c r="K90" s="8"/>
      <c r="L90" s="9" t="s">
        <v>130</v>
      </c>
      <c r="M90" s="9"/>
      <c r="N90" s="9" t="str">
        <f t="shared" si="1"/>
        <v/>
      </c>
      <c r="O90" s="9"/>
      <c r="P90" s="8" t="s">
        <v>267</v>
      </c>
      <c r="Q90" s="9"/>
    </row>
    <row r="91" spans="1:17" ht="15" customHeight="1" x14ac:dyDescent="0.35">
      <c r="A91">
        <f>IF(B91="","",COUNTA($B$2:B91))</f>
        <v>90</v>
      </c>
      <c r="B91" s="8" t="s">
        <v>268</v>
      </c>
      <c r="C91" s="9" t="s">
        <v>36</v>
      </c>
      <c r="D91" s="9" t="s">
        <v>58</v>
      </c>
      <c r="E91" s="9" t="s">
        <v>38</v>
      </c>
      <c r="F91" s="9" t="s">
        <v>50</v>
      </c>
      <c r="G91" s="8"/>
      <c r="H91" s="8" t="s">
        <v>70</v>
      </c>
      <c r="I91" s="8" t="s">
        <v>42</v>
      </c>
      <c r="J91" s="8" t="s">
        <v>90</v>
      </c>
      <c r="K91" s="8"/>
      <c r="L91" s="9" t="s">
        <v>128</v>
      </c>
      <c r="M91" s="9"/>
      <c r="N91" s="9" t="str">
        <f t="shared" si="1"/>
        <v/>
      </c>
      <c r="O91" s="9"/>
      <c r="P91" s="8" t="s">
        <v>222</v>
      </c>
      <c r="Q91" s="9"/>
    </row>
    <row r="92" spans="1:17" ht="15" customHeight="1" x14ac:dyDescent="0.35">
      <c r="A92">
        <f>IF(B92="","",COUNTA($B$2:B92))</f>
        <v>91</v>
      </c>
      <c r="B92" s="8" t="s">
        <v>269</v>
      </c>
      <c r="C92" s="9" t="s">
        <v>36</v>
      </c>
      <c r="D92" s="9" t="s">
        <v>58</v>
      </c>
      <c r="E92" s="9" t="s">
        <v>38</v>
      </c>
      <c r="F92" s="9" t="s">
        <v>39</v>
      </c>
      <c r="G92" s="8"/>
      <c r="H92" s="8" t="s">
        <v>70</v>
      </c>
      <c r="I92" s="8" t="s">
        <v>42</v>
      </c>
      <c r="J92" s="8" t="s">
        <v>87</v>
      </c>
      <c r="K92" s="8"/>
      <c r="L92" s="9" t="s">
        <v>126</v>
      </c>
      <c r="M92" s="9"/>
      <c r="N92" s="9" t="str">
        <f t="shared" si="1"/>
        <v/>
      </c>
      <c r="O92" s="9"/>
      <c r="P92" s="8" t="s">
        <v>270</v>
      </c>
      <c r="Q92" s="9"/>
    </row>
    <row r="93" spans="1:17" ht="15" customHeight="1" x14ac:dyDescent="0.35">
      <c r="A93">
        <f>IF(B93="","",COUNTA($B$2:B93))</f>
        <v>92</v>
      </c>
      <c r="B93" s="8" t="s">
        <v>271</v>
      </c>
      <c r="C93" s="9" t="s">
        <v>36</v>
      </c>
      <c r="D93" s="9" t="s">
        <v>58</v>
      </c>
      <c r="E93" s="9" t="s">
        <v>38</v>
      </c>
      <c r="F93" s="9" t="s">
        <v>39</v>
      </c>
      <c r="G93" s="8"/>
      <c r="H93" s="8" t="s">
        <v>70</v>
      </c>
      <c r="I93" s="8" t="s">
        <v>42</v>
      </c>
      <c r="J93" s="8" t="s">
        <v>103</v>
      </c>
      <c r="K93" s="8"/>
      <c r="L93" s="9" t="s">
        <v>146</v>
      </c>
      <c r="M93" s="9"/>
      <c r="N93" s="9" t="str">
        <f t="shared" si="1"/>
        <v/>
      </c>
      <c r="O93" s="9"/>
      <c r="P93" s="8" t="s">
        <v>212</v>
      </c>
      <c r="Q93" s="9"/>
    </row>
    <row r="94" spans="1:17" ht="15" customHeight="1" x14ac:dyDescent="0.35">
      <c r="A94">
        <f>IF(B94="","",COUNTA($B$2:B94))</f>
        <v>93</v>
      </c>
      <c r="B94" s="8" t="s">
        <v>272</v>
      </c>
      <c r="C94" s="9" t="s">
        <v>36</v>
      </c>
      <c r="D94" s="9" t="s">
        <v>48</v>
      </c>
      <c r="E94" s="9" t="s">
        <v>38</v>
      </c>
      <c r="F94" s="9" t="s">
        <v>39</v>
      </c>
      <c r="G94" s="8" t="s">
        <v>61</v>
      </c>
      <c r="H94" s="8"/>
      <c r="I94" s="8"/>
      <c r="J94" s="8"/>
      <c r="K94" s="8"/>
      <c r="L94" s="9" t="s">
        <v>250</v>
      </c>
      <c r="M94" s="9"/>
      <c r="N94" s="9" t="str">
        <f t="shared" si="1"/>
        <v/>
      </c>
      <c r="O94" s="9"/>
      <c r="P94" s="8" t="s">
        <v>273</v>
      </c>
      <c r="Q94" s="9"/>
    </row>
    <row r="95" spans="1:17" ht="15" customHeight="1" x14ac:dyDescent="0.35">
      <c r="A95">
        <f>IF(B95="","",COUNTA($B$2:B95))</f>
        <v>94</v>
      </c>
      <c r="B95" s="8" t="s">
        <v>274</v>
      </c>
      <c r="C95" s="9" t="s">
        <v>36</v>
      </c>
      <c r="D95" s="9" t="s">
        <v>48</v>
      </c>
      <c r="E95" s="9" t="s">
        <v>38</v>
      </c>
      <c r="F95" s="9" t="s">
        <v>50</v>
      </c>
      <c r="G95" s="8" t="s">
        <v>40</v>
      </c>
      <c r="H95" s="8"/>
      <c r="I95" s="8"/>
      <c r="J95" s="8"/>
      <c r="K95" s="8"/>
      <c r="L95" s="9" t="s">
        <v>192</v>
      </c>
      <c r="M95" s="9"/>
      <c r="N95" s="9" t="str">
        <f t="shared" si="1"/>
        <v/>
      </c>
      <c r="O95" s="9"/>
      <c r="P95" s="8" t="s">
        <v>275</v>
      </c>
      <c r="Q95" s="9"/>
    </row>
    <row r="96" spans="1:17" ht="15" customHeight="1" x14ac:dyDescent="0.35">
      <c r="A96">
        <f>IF(B96="","",COUNTA($B$2:B96))</f>
        <v>95</v>
      </c>
      <c r="B96" s="8" t="s">
        <v>276</v>
      </c>
      <c r="C96" s="9" t="s">
        <v>36</v>
      </c>
      <c r="D96" s="9" t="s">
        <v>48</v>
      </c>
      <c r="E96" s="9" t="s">
        <v>38</v>
      </c>
      <c r="F96" s="9" t="s">
        <v>50</v>
      </c>
      <c r="G96" s="8" t="s">
        <v>81</v>
      </c>
      <c r="H96" s="8"/>
      <c r="I96" s="8"/>
      <c r="J96" s="8"/>
      <c r="K96" s="8"/>
      <c r="L96" s="9" t="s">
        <v>177</v>
      </c>
      <c r="M96" s="9"/>
      <c r="N96" s="9" t="str">
        <f t="shared" si="1"/>
        <v/>
      </c>
      <c r="O96" s="9"/>
      <c r="P96" s="8" t="s">
        <v>220</v>
      </c>
      <c r="Q96" s="9"/>
    </row>
    <row r="97" spans="1:17" ht="15" customHeight="1" x14ac:dyDescent="0.35">
      <c r="A97">
        <f>IF(B97="","",COUNTA($B$2:B97))</f>
        <v>96</v>
      </c>
      <c r="B97" s="8" t="s">
        <v>277</v>
      </c>
      <c r="C97" s="9" t="s">
        <v>36</v>
      </c>
      <c r="D97" s="9" t="s">
        <v>58</v>
      </c>
      <c r="E97" s="9" t="s">
        <v>38</v>
      </c>
      <c r="F97" s="9" t="s">
        <v>50</v>
      </c>
      <c r="G97" s="8"/>
      <c r="H97" s="8" t="s">
        <v>41</v>
      </c>
      <c r="I97" s="8" t="s">
        <v>63</v>
      </c>
      <c r="J97" s="8" t="s">
        <v>103</v>
      </c>
      <c r="K97" s="8"/>
      <c r="L97" s="9" t="s">
        <v>126</v>
      </c>
      <c r="M97" s="9"/>
      <c r="N97" s="9" t="str">
        <f t="shared" si="1"/>
        <v/>
      </c>
      <c r="O97" s="9"/>
      <c r="P97" s="8" t="s">
        <v>265</v>
      </c>
      <c r="Q97" s="9"/>
    </row>
    <row r="98" spans="1:17" ht="15" customHeight="1" x14ac:dyDescent="0.35">
      <c r="A98">
        <f>IF(B98="","",COUNTA($B$2:B98))</f>
        <v>97</v>
      </c>
      <c r="B98" s="8" t="s">
        <v>278</v>
      </c>
      <c r="C98" s="9" t="s">
        <v>36</v>
      </c>
      <c r="D98" s="9" t="s">
        <v>37</v>
      </c>
      <c r="E98" s="9" t="s">
        <v>38</v>
      </c>
      <c r="F98" s="9" t="s">
        <v>50</v>
      </c>
      <c r="G98" s="8" t="s">
        <v>51</v>
      </c>
      <c r="H98" s="8"/>
      <c r="I98" s="8"/>
      <c r="J98" s="8"/>
      <c r="K98" s="8"/>
      <c r="L98" s="9" t="s">
        <v>130</v>
      </c>
      <c r="M98" s="9"/>
      <c r="N98" s="9" t="str">
        <f t="shared" si="1"/>
        <v/>
      </c>
      <c r="O98" s="9"/>
      <c r="P98" s="8" t="s">
        <v>200</v>
      </c>
      <c r="Q98" s="9"/>
    </row>
    <row r="99" spans="1:17" ht="15" customHeight="1" x14ac:dyDescent="0.35">
      <c r="A99">
        <f>IF(B99="","",COUNTA($B$2:B99))</f>
        <v>98</v>
      </c>
      <c r="B99" s="8" t="s">
        <v>279</v>
      </c>
      <c r="C99" s="9" t="s">
        <v>36</v>
      </c>
      <c r="D99" s="9" t="s">
        <v>37</v>
      </c>
      <c r="E99" s="9" t="s">
        <v>38</v>
      </c>
      <c r="F99" s="9" t="s">
        <v>50</v>
      </c>
      <c r="G99" s="8" t="s">
        <v>40</v>
      </c>
      <c r="H99" s="8"/>
      <c r="I99" s="8"/>
      <c r="J99" s="8"/>
      <c r="K99" s="8"/>
      <c r="L99" s="9" t="s">
        <v>144</v>
      </c>
      <c r="M99" s="9"/>
      <c r="N99" s="9" t="str">
        <f t="shared" si="1"/>
        <v/>
      </c>
      <c r="O99" s="9"/>
      <c r="P99" s="8" t="s">
        <v>261</v>
      </c>
      <c r="Q99" s="9"/>
    </row>
    <row r="100" spans="1:17" ht="15" customHeight="1" x14ac:dyDescent="0.35">
      <c r="A100">
        <f>IF(B100="","",COUNTA($B$2:B100))</f>
        <v>99</v>
      </c>
      <c r="B100" s="8" t="s">
        <v>280</v>
      </c>
      <c r="C100" s="9" t="s">
        <v>36</v>
      </c>
      <c r="D100" s="9" t="s">
        <v>37</v>
      </c>
      <c r="E100" s="9" t="s">
        <v>38</v>
      </c>
      <c r="F100" s="9" t="s">
        <v>50</v>
      </c>
      <c r="G100" s="8" t="s">
        <v>61</v>
      </c>
      <c r="H100" s="8"/>
      <c r="I100" s="8"/>
      <c r="J100" s="8"/>
      <c r="K100" s="8"/>
      <c r="L100" s="9" t="s">
        <v>132</v>
      </c>
      <c r="M100" s="9"/>
      <c r="N100" s="9" t="str">
        <f t="shared" si="1"/>
        <v/>
      </c>
      <c r="O100" s="9"/>
      <c r="P100" s="8" t="s">
        <v>229</v>
      </c>
      <c r="Q100" s="9"/>
    </row>
    <row r="101" spans="1:17" ht="15" customHeight="1" x14ac:dyDescent="0.35">
      <c r="A101">
        <f>IF(B101="","",COUNTA($B$2:B101))</f>
        <v>100</v>
      </c>
      <c r="B101" s="8" t="s">
        <v>281</v>
      </c>
      <c r="C101" s="9" t="s">
        <v>36</v>
      </c>
      <c r="D101" s="9" t="s">
        <v>37</v>
      </c>
      <c r="E101" s="9" t="s">
        <v>38</v>
      </c>
      <c r="F101" s="9" t="s">
        <v>50</v>
      </c>
      <c r="G101" s="8" t="s">
        <v>61</v>
      </c>
      <c r="H101" s="8"/>
      <c r="I101" s="8"/>
      <c r="J101" s="8"/>
      <c r="K101" s="8"/>
      <c r="L101" s="9" t="s">
        <v>163</v>
      </c>
      <c r="M101" s="9"/>
      <c r="N101" s="9" t="str">
        <f t="shared" si="1"/>
        <v/>
      </c>
      <c r="O101" s="9"/>
      <c r="P101" s="8" t="s">
        <v>282</v>
      </c>
      <c r="Q101" s="9"/>
    </row>
    <row r="102" spans="1:17" ht="15" customHeight="1" x14ac:dyDescent="0.35">
      <c r="A102">
        <f>IF(B102="","",COUNTA($B$2:B102))</f>
        <v>101</v>
      </c>
      <c r="B102" s="8" t="s">
        <v>283</v>
      </c>
      <c r="C102" s="9" t="s">
        <v>36</v>
      </c>
      <c r="D102" s="9" t="s">
        <v>37</v>
      </c>
      <c r="E102" s="9" t="s">
        <v>38</v>
      </c>
      <c r="F102" s="9" t="s">
        <v>60</v>
      </c>
      <c r="G102" s="8" t="s">
        <v>69</v>
      </c>
      <c r="H102" s="8"/>
      <c r="I102" s="8"/>
      <c r="J102" s="8"/>
      <c r="K102" s="8"/>
      <c r="L102" s="9" t="s">
        <v>159</v>
      </c>
      <c r="M102" s="9"/>
      <c r="N102" s="9" t="str">
        <f t="shared" si="1"/>
        <v/>
      </c>
      <c r="O102" s="9"/>
      <c r="P102" s="8" t="s">
        <v>284</v>
      </c>
      <c r="Q102" s="9"/>
    </row>
    <row r="103" spans="1:17" ht="15" customHeight="1" x14ac:dyDescent="0.35">
      <c r="A103">
        <f>IF(B103="","",COUNTA($B$2:B103))</f>
        <v>102</v>
      </c>
      <c r="B103" s="8" t="s">
        <v>285</v>
      </c>
      <c r="C103" s="9" t="s">
        <v>36</v>
      </c>
      <c r="D103" s="9" t="s">
        <v>58</v>
      </c>
      <c r="E103" s="9" t="s">
        <v>38</v>
      </c>
      <c r="F103" s="9" t="s">
        <v>50</v>
      </c>
      <c r="G103" s="8"/>
      <c r="H103" s="8" t="s">
        <v>70</v>
      </c>
      <c r="I103" s="8" t="s">
        <v>53</v>
      </c>
      <c r="J103" s="8" t="s">
        <v>90</v>
      </c>
      <c r="K103" s="8"/>
      <c r="L103" s="9" t="s">
        <v>130</v>
      </c>
      <c r="M103" s="9"/>
      <c r="N103" s="9" t="str">
        <f t="shared" si="1"/>
        <v/>
      </c>
      <c r="O103" s="9"/>
      <c r="P103" s="8" t="s">
        <v>286</v>
      </c>
      <c r="Q103" s="9"/>
    </row>
    <row r="104" spans="1:17" ht="15" customHeight="1" x14ac:dyDescent="0.35">
      <c r="A104">
        <f>IF(B104="","",COUNTA($B$2:B104))</f>
        <v>103</v>
      </c>
      <c r="B104" s="8" t="s">
        <v>287</v>
      </c>
      <c r="C104" s="9" t="s">
        <v>36</v>
      </c>
      <c r="D104" s="9" t="s">
        <v>58</v>
      </c>
      <c r="E104" s="9" t="s">
        <v>38</v>
      </c>
      <c r="F104" s="9" t="s">
        <v>39</v>
      </c>
      <c r="G104" s="8"/>
      <c r="H104" s="8" t="s">
        <v>70</v>
      </c>
      <c r="I104" s="8" t="s">
        <v>53</v>
      </c>
      <c r="J104" s="8" t="s">
        <v>87</v>
      </c>
      <c r="K104" s="8"/>
      <c r="L104" s="9" t="s">
        <v>128</v>
      </c>
      <c r="M104" s="9"/>
      <c r="N104" s="9" t="str">
        <f t="shared" si="1"/>
        <v/>
      </c>
      <c r="O104" s="9"/>
      <c r="P104" s="8" t="s">
        <v>270</v>
      </c>
      <c r="Q104" s="9"/>
    </row>
    <row r="105" spans="1:17" ht="15" customHeight="1" x14ac:dyDescent="0.35">
      <c r="A105">
        <f>IF(B105="","",COUNTA($B$2:B105))</f>
        <v>104</v>
      </c>
      <c r="B105" s="8" t="s">
        <v>288</v>
      </c>
      <c r="C105" s="9" t="s">
        <v>36</v>
      </c>
      <c r="D105" s="9" t="s">
        <v>58</v>
      </c>
      <c r="E105" s="9" t="s">
        <v>38</v>
      </c>
      <c r="F105" s="9" t="s">
        <v>39</v>
      </c>
      <c r="G105" s="8"/>
      <c r="H105" s="8" t="s">
        <v>76</v>
      </c>
      <c r="I105" s="8" t="s">
        <v>53</v>
      </c>
      <c r="J105" s="8" t="s">
        <v>87</v>
      </c>
      <c r="K105" s="8"/>
      <c r="L105" s="9" t="s">
        <v>130</v>
      </c>
      <c r="M105" s="9"/>
      <c r="N105" s="9" t="str">
        <f t="shared" si="1"/>
        <v/>
      </c>
      <c r="O105" s="9"/>
      <c r="P105" s="8" t="s">
        <v>289</v>
      </c>
      <c r="Q105" s="9"/>
    </row>
    <row r="106" spans="1:17" ht="15" customHeight="1" x14ac:dyDescent="0.35">
      <c r="A106">
        <f>IF(B106="","",COUNTA($B$2:B106))</f>
        <v>105</v>
      </c>
      <c r="B106" s="8" t="s">
        <v>290</v>
      </c>
      <c r="C106" s="9" t="s">
        <v>36</v>
      </c>
      <c r="D106" s="9" t="s">
        <v>58</v>
      </c>
      <c r="E106" s="9" t="s">
        <v>38</v>
      </c>
      <c r="F106" s="9" t="s">
        <v>39</v>
      </c>
      <c r="G106" s="8"/>
      <c r="H106" s="8" t="s">
        <v>76</v>
      </c>
      <c r="I106" s="8" t="s">
        <v>53</v>
      </c>
      <c r="J106" s="8" t="s">
        <v>87</v>
      </c>
      <c r="K106" s="8"/>
      <c r="L106" s="9" t="s">
        <v>194</v>
      </c>
      <c r="M106" s="9"/>
      <c r="N106" s="9" t="str">
        <f t="shared" si="1"/>
        <v/>
      </c>
      <c r="O106" s="9"/>
      <c r="P106" s="8" t="s">
        <v>291</v>
      </c>
      <c r="Q106" s="9"/>
    </row>
    <row r="107" spans="1:17" ht="15" customHeight="1" x14ac:dyDescent="0.35">
      <c r="A107">
        <f>IF(B107="","",COUNTA($B$2:B107))</f>
        <v>106</v>
      </c>
      <c r="B107" s="8" t="s">
        <v>292</v>
      </c>
      <c r="C107" s="9" t="s">
        <v>36</v>
      </c>
      <c r="D107" s="9" t="s">
        <v>48</v>
      </c>
      <c r="E107" s="9" t="s">
        <v>38</v>
      </c>
      <c r="F107" s="9" t="s">
        <v>39</v>
      </c>
      <c r="G107" s="8" t="s">
        <v>40</v>
      </c>
      <c r="H107" s="8"/>
      <c r="I107" s="8"/>
      <c r="J107" s="8"/>
      <c r="K107" s="8"/>
      <c r="L107" s="9" t="s">
        <v>177</v>
      </c>
      <c r="M107" s="9"/>
      <c r="N107" s="9" t="str">
        <f t="shared" si="1"/>
        <v/>
      </c>
      <c r="O107" s="9"/>
      <c r="P107" s="8" t="s">
        <v>218</v>
      </c>
      <c r="Q107" s="9"/>
    </row>
    <row r="108" spans="1:17" ht="15" customHeight="1" x14ac:dyDescent="0.35">
      <c r="A108">
        <f>IF(B108="","",COUNTA($B$2:B108))</f>
        <v>107</v>
      </c>
      <c r="B108" s="8" t="s">
        <v>293</v>
      </c>
      <c r="C108" s="9" t="s">
        <v>36</v>
      </c>
      <c r="D108" s="9" t="s">
        <v>48</v>
      </c>
      <c r="E108" s="9" t="s">
        <v>38</v>
      </c>
      <c r="F108" s="9" t="s">
        <v>39</v>
      </c>
      <c r="G108" s="8" t="s">
        <v>81</v>
      </c>
      <c r="H108" s="8"/>
      <c r="I108" s="8"/>
      <c r="J108" s="8"/>
      <c r="K108" s="8"/>
      <c r="L108" s="9" t="s">
        <v>166</v>
      </c>
      <c r="M108" s="9"/>
      <c r="N108" s="9" t="str">
        <f t="shared" si="1"/>
        <v/>
      </c>
      <c r="O108" s="9"/>
      <c r="P108" s="8" t="s">
        <v>294</v>
      </c>
      <c r="Q108" s="9"/>
    </row>
    <row r="109" spans="1:17" ht="15" customHeight="1" x14ac:dyDescent="0.35">
      <c r="A109">
        <f>IF(B109="","",COUNTA($B$2:B109))</f>
        <v>108</v>
      </c>
      <c r="B109" s="8" t="s">
        <v>295</v>
      </c>
      <c r="C109" s="9" t="s">
        <v>36</v>
      </c>
      <c r="D109" s="9" t="s">
        <v>48</v>
      </c>
      <c r="E109" s="9" t="s">
        <v>38</v>
      </c>
      <c r="F109" s="9" t="s">
        <v>60</v>
      </c>
      <c r="G109" s="8" t="s">
        <v>81</v>
      </c>
      <c r="H109" s="8"/>
      <c r="I109" s="8"/>
      <c r="J109" s="8"/>
      <c r="K109" s="8"/>
      <c r="L109" s="9" t="s">
        <v>163</v>
      </c>
      <c r="M109" s="9"/>
      <c r="N109" s="9" t="str">
        <f t="shared" si="1"/>
        <v/>
      </c>
      <c r="O109" s="9"/>
      <c r="P109" s="8" t="s">
        <v>296</v>
      </c>
      <c r="Q109" s="9"/>
    </row>
    <row r="110" spans="1:17" ht="15" customHeight="1" x14ac:dyDescent="0.35">
      <c r="A110">
        <f>IF(B110="","",COUNTA($B$2:B110))</f>
        <v>109</v>
      </c>
      <c r="B110" s="8" t="s">
        <v>297</v>
      </c>
      <c r="C110" s="9" t="s">
        <v>36</v>
      </c>
      <c r="D110" s="9" t="s">
        <v>48</v>
      </c>
      <c r="E110" s="9" t="s">
        <v>38</v>
      </c>
      <c r="F110" s="9" t="s">
        <v>39</v>
      </c>
      <c r="G110" s="8" t="s">
        <v>61</v>
      </c>
      <c r="H110" s="8"/>
      <c r="I110" s="8"/>
      <c r="J110" s="8"/>
      <c r="K110" s="8"/>
      <c r="L110" s="9" t="s">
        <v>298</v>
      </c>
      <c r="M110" s="9"/>
      <c r="N110" s="9" t="str">
        <f t="shared" si="1"/>
        <v/>
      </c>
      <c r="O110" s="9"/>
      <c r="P110" s="8" t="s">
        <v>225</v>
      </c>
      <c r="Q110" s="9"/>
    </row>
    <row r="111" spans="1:17" ht="15" customHeight="1" x14ac:dyDescent="0.35">
      <c r="A111">
        <f>IF(B111="","",COUNTA($B$2:B111))</f>
        <v>110</v>
      </c>
      <c r="B111" s="8" t="s">
        <v>299</v>
      </c>
      <c r="C111" s="9" t="s">
        <v>36</v>
      </c>
      <c r="D111" s="9" t="s">
        <v>58</v>
      </c>
      <c r="E111" s="9" t="s">
        <v>38</v>
      </c>
      <c r="F111" s="9" t="s">
        <v>50</v>
      </c>
      <c r="G111" s="8"/>
      <c r="H111" s="8" t="s">
        <v>41</v>
      </c>
      <c r="I111" s="8" t="s">
        <v>53</v>
      </c>
      <c r="J111" s="8" t="s">
        <v>103</v>
      </c>
      <c r="K111" s="8"/>
      <c r="L111" s="9" t="s">
        <v>128</v>
      </c>
      <c r="M111" s="9"/>
      <c r="N111" s="9" t="str">
        <f t="shared" si="1"/>
        <v/>
      </c>
      <c r="O111" s="9"/>
      <c r="P111" s="8" t="s">
        <v>282</v>
      </c>
      <c r="Q111" s="9"/>
    </row>
    <row r="112" spans="1:17" ht="15" customHeight="1" x14ac:dyDescent="0.35">
      <c r="A112">
        <f>IF(B112="","",COUNTA($B$2:B112))</f>
        <v>111</v>
      </c>
      <c r="B112" s="8" t="s">
        <v>300</v>
      </c>
      <c r="C112" s="9" t="s">
        <v>36</v>
      </c>
      <c r="D112" s="9" t="s">
        <v>58</v>
      </c>
      <c r="E112" s="9" t="s">
        <v>38</v>
      </c>
      <c r="F112" s="9" t="s">
        <v>39</v>
      </c>
      <c r="G112" s="8"/>
      <c r="H112" s="8" t="s">
        <v>82</v>
      </c>
      <c r="I112" s="8" t="s">
        <v>53</v>
      </c>
      <c r="J112" s="8" t="s">
        <v>87</v>
      </c>
      <c r="K112" s="8"/>
      <c r="L112" s="9" t="s">
        <v>128</v>
      </c>
      <c r="M112" s="9"/>
      <c r="N112" s="9" t="str">
        <f t="shared" si="1"/>
        <v/>
      </c>
      <c r="O112" s="9"/>
      <c r="P112" s="8" t="s">
        <v>289</v>
      </c>
      <c r="Q112" s="9"/>
    </row>
    <row r="113" spans="1:17" ht="15" customHeight="1" x14ac:dyDescent="0.35">
      <c r="A113">
        <f>IF(B113="","",COUNTA($B$2:B113))</f>
        <v>112</v>
      </c>
      <c r="B113" s="8" t="s">
        <v>301</v>
      </c>
      <c r="C113" s="9" t="s">
        <v>36</v>
      </c>
      <c r="D113" s="9" t="s">
        <v>37</v>
      </c>
      <c r="E113" s="9" t="s">
        <v>38</v>
      </c>
      <c r="F113" s="9" t="s">
        <v>39</v>
      </c>
      <c r="G113" s="8" t="s">
        <v>61</v>
      </c>
      <c r="H113" s="8"/>
      <c r="I113" s="8"/>
      <c r="J113" s="8"/>
      <c r="K113" s="8"/>
      <c r="L113" s="9" t="s">
        <v>146</v>
      </c>
      <c r="M113" s="9"/>
      <c r="N113" s="9" t="str">
        <f t="shared" si="1"/>
        <v/>
      </c>
      <c r="O113" s="9"/>
      <c r="P113" s="8" t="s">
        <v>227</v>
      </c>
      <c r="Q113" s="9"/>
    </row>
    <row r="114" spans="1:17" ht="15" customHeight="1" x14ac:dyDescent="0.35">
      <c r="A114">
        <f>IF(B114="","",COUNTA($B$2:B114))</f>
        <v>113</v>
      </c>
      <c r="B114" s="8" t="s">
        <v>302</v>
      </c>
      <c r="C114" s="9" t="s">
        <v>36</v>
      </c>
      <c r="D114" s="9" t="s">
        <v>37</v>
      </c>
      <c r="E114" s="9" t="s">
        <v>38</v>
      </c>
      <c r="F114" s="9" t="s">
        <v>39</v>
      </c>
      <c r="G114" s="8" t="s">
        <v>61</v>
      </c>
      <c r="H114" s="8"/>
      <c r="I114" s="8"/>
      <c r="J114" s="8"/>
      <c r="K114" s="8"/>
      <c r="L114" s="9" t="s">
        <v>144</v>
      </c>
      <c r="M114" s="9"/>
      <c r="N114" s="9" t="str">
        <f t="shared" si="1"/>
        <v/>
      </c>
      <c r="O114" s="9"/>
      <c r="P114" s="8" t="s">
        <v>303</v>
      </c>
      <c r="Q114" s="9"/>
    </row>
    <row r="115" spans="1:17" ht="15" customHeight="1" x14ac:dyDescent="0.35">
      <c r="A115">
        <f>IF(B115="","",COUNTA($B$2:B115))</f>
        <v>114</v>
      </c>
      <c r="B115" s="8" t="s">
        <v>304</v>
      </c>
      <c r="C115" s="9" t="s">
        <v>36</v>
      </c>
      <c r="D115" s="9" t="s">
        <v>37</v>
      </c>
      <c r="E115" s="9" t="s">
        <v>38</v>
      </c>
      <c r="F115" s="9" t="s">
        <v>39</v>
      </c>
      <c r="G115" s="8" t="s">
        <v>61</v>
      </c>
      <c r="H115" s="8"/>
      <c r="I115" s="8"/>
      <c r="J115" s="8"/>
      <c r="K115" s="8"/>
      <c r="L115" s="9" t="s">
        <v>155</v>
      </c>
      <c r="M115" s="9"/>
      <c r="N115" s="9" t="str">
        <f t="shared" si="1"/>
        <v/>
      </c>
      <c r="O115" s="9"/>
      <c r="P115" s="8" t="s">
        <v>256</v>
      </c>
      <c r="Q115" s="9"/>
    </row>
    <row r="116" spans="1:17" ht="15" customHeight="1" x14ac:dyDescent="0.35">
      <c r="A116">
        <f>IF(B116="","",COUNTA($B$2:B116))</f>
        <v>115</v>
      </c>
      <c r="B116" s="8" t="s">
        <v>305</v>
      </c>
      <c r="C116" s="9" t="s">
        <v>36</v>
      </c>
      <c r="D116" s="9" t="s">
        <v>37</v>
      </c>
      <c r="E116" s="9" t="s">
        <v>38</v>
      </c>
      <c r="F116" s="9" t="s">
        <v>39</v>
      </c>
      <c r="G116" s="8" t="s">
        <v>61</v>
      </c>
      <c r="H116" s="8"/>
      <c r="I116" s="8"/>
      <c r="J116" s="8"/>
      <c r="K116" s="8"/>
      <c r="L116" s="9" t="s">
        <v>298</v>
      </c>
      <c r="M116" s="9"/>
      <c r="N116" s="9" t="str">
        <f t="shared" si="1"/>
        <v/>
      </c>
      <c r="O116" s="9"/>
      <c r="P116" s="8" t="s">
        <v>227</v>
      </c>
      <c r="Q116" s="9"/>
    </row>
    <row r="117" spans="1:17" ht="15" customHeight="1" x14ac:dyDescent="0.35">
      <c r="A117">
        <f>IF(B117="","",COUNTA($B$2:B117))</f>
        <v>116</v>
      </c>
      <c r="B117" s="8" t="s">
        <v>306</v>
      </c>
      <c r="C117" s="9" t="s">
        <v>36</v>
      </c>
      <c r="D117" s="9" t="s">
        <v>37</v>
      </c>
      <c r="E117" s="9" t="s">
        <v>38</v>
      </c>
      <c r="F117" s="9" t="s">
        <v>50</v>
      </c>
      <c r="G117" s="8" t="s">
        <v>61</v>
      </c>
      <c r="H117" s="8"/>
      <c r="I117" s="8"/>
      <c r="J117" s="8"/>
      <c r="K117" s="8"/>
      <c r="L117" s="9" t="s">
        <v>307</v>
      </c>
      <c r="M117" s="9"/>
      <c r="N117" s="9" t="str">
        <f t="shared" si="1"/>
        <v/>
      </c>
      <c r="O117" s="9"/>
      <c r="P117" s="8" t="s">
        <v>235</v>
      </c>
      <c r="Q117" s="9"/>
    </row>
    <row r="118" spans="1:17" ht="15" customHeight="1" x14ac:dyDescent="0.35">
      <c r="A118">
        <f>IF(B118="","",COUNTA($B$2:B118))</f>
        <v>117</v>
      </c>
      <c r="B118" s="8" t="s">
        <v>308</v>
      </c>
      <c r="C118" s="9" t="s">
        <v>36</v>
      </c>
      <c r="D118" s="9" t="s">
        <v>58</v>
      </c>
      <c r="E118" s="9" t="s">
        <v>38</v>
      </c>
      <c r="F118" s="9" t="s">
        <v>39</v>
      </c>
      <c r="G118" s="8"/>
      <c r="H118" s="8" t="s">
        <v>70</v>
      </c>
      <c r="I118" s="8" t="s">
        <v>53</v>
      </c>
      <c r="J118" s="8" t="s">
        <v>87</v>
      </c>
      <c r="K118" s="8"/>
      <c r="L118" s="9" t="s">
        <v>166</v>
      </c>
      <c r="M118" s="9"/>
      <c r="N118" s="9" t="str">
        <f t="shared" si="1"/>
        <v/>
      </c>
      <c r="O118" s="9"/>
      <c r="P118" s="8" t="s">
        <v>231</v>
      </c>
      <c r="Q118" s="9"/>
    </row>
    <row r="119" spans="1:17" ht="15" customHeight="1" x14ac:dyDescent="0.35">
      <c r="A119">
        <f>IF(B119="","",COUNTA($B$2:B119))</f>
        <v>118</v>
      </c>
      <c r="B119" s="8" t="s">
        <v>309</v>
      </c>
      <c r="C119" s="9" t="s">
        <v>36</v>
      </c>
      <c r="D119" s="9" t="s">
        <v>58</v>
      </c>
      <c r="E119" s="9" t="s">
        <v>38</v>
      </c>
      <c r="F119" s="9" t="s">
        <v>60</v>
      </c>
      <c r="G119" s="8"/>
      <c r="H119" s="8" t="s">
        <v>70</v>
      </c>
      <c r="I119" s="8" t="s">
        <v>53</v>
      </c>
      <c r="J119" s="8" t="s">
        <v>105</v>
      </c>
      <c r="K119" s="8"/>
      <c r="L119" s="9" t="s">
        <v>130</v>
      </c>
      <c r="M119" s="9"/>
      <c r="N119" s="9" t="str">
        <f t="shared" si="1"/>
        <v/>
      </c>
      <c r="O119" s="9"/>
      <c r="P119" s="8" t="s">
        <v>296</v>
      </c>
      <c r="Q119" s="9"/>
    </row>
    <row r="120" spans="1:17" ht="15" customHeight="1" x14ac:dyDescent="0.35">
      <c r="A120">
        <f>IF(B120="","",COUNTA($B$2:B120))</f>
        <v>119</v>
      </c>
      <c r="B120" s="8" t="s">
        <v>310</v>
      </c>
      <c r="C120" s="9" t="s">
        <v>36</v>
      </c>
      <c r="D120" s="9" t="s">
        <v>58</v>
      </c>
      <c r="E120" s="9" t="s">
        <v>38</v>
      </c>
      <c r="F120" s="9" t="s">
        <v>39</v>
      </c>
      <c r="G120" s="8"/>
      <c r="H120" s="8" t="s">
        <v>82</v>
      </c>
      <c r="I120" s="8" t="s">
        <v>42</v>
      </c>
      <c r="J120" s="8" t="s">
        <v>90</v>
      </c>
      <c r="K120" s="8"/>
      <c r="L120" s="9" t="s">
        <v>128</v>
      </c>
      <c r="M120" s="9"/>
      <c r="N120" s="9" t="str">
        <f t="shared" si="1"/>
        <v/>
      </c>
      <c r="O120" s="9"/>
      <c r="P120" s="8" t="s">
        <v>273</v>
      </c>
      <c r="Q120" s="9"/>
    </row>
    <row r="121" spans="1:17" ht="15" customHeight="1" x14ac:dyDescent="0.35">
      <c r="A121">
        <f>IF(B121="","",COUNTA($B$2:B121))</f>
        <v>120</v>
      </c>
      <c r="B121" s="8" t="s">
        <v>311</v>
      </c>
      <c r="C121" s="9" t="s">
        <v>36</v>
      </c>
      <c r="D121" s="9" t="s">
        <v>58</v>
      </c>
      <c r="E121" s="9" t="s">
        <v>38</v>
      </c>
      <c r="F121" s="9" t="s">
        <v>39</v>
      </c>
      <c r="G121" s="8"/>
      <c r="H121" s="8" t="s">
        <v>82</v>
      </c>
      <c r="I121" s="8" t="s">
        <v>42</v>
      </c>
      <c r="J121" s="8" t="s">
        <v>99</v>
      </c>
      <c r="K121" s="8"/>
      <c r="L121" s="9" t="s">
        <v>144</v>
      </c>
      <c r="M121" s="9"/>
      <c r="N121" s="9" t="str">
        <f t="shared" si="1"/>
        <v/>
      </c>
      <c r="O121" s="9"/>
      <c r="P121" s="8" t="s">
        <v>212</v>
      </c>
      <c r="Q121" s="9"/>
    </row>
    <row r="122" spans="1:17" ht="15" customHeight="1" x14ac:dyDescent="0.35">
      <c r="A122">
        <f>IF(B122="","",COUNTA($B$2:B122))</f>
        <v>121</v>
      </c>
      <c r="B122" s="8" t="s">
        <v>312</v>
      </c>
      <c r="C122" s="9" t="s">
        <v>36</v>
      </c>
      <c r="D122" s="9" t="s">
        <v>58</v>
      </c>
      <c r="E122" s="9" t="s">
        <v>38</v>
      </c>
      <c r="F122" s="9" t="s">
        <v>50</v>
      </c>
      <c r="G122" s="8"/>
      <c r="H122" s="8" t="s">
        <v>82</v>
      </c>
      <c r="I122" s="8" t="s">
        <v>42</v>
      </c>
      <c r="J122" s="8" t="s">
        <v>87</v>
      </c>
      <c r="K122" s="8"/>
      <c r="L122" s="9" t="s">
        <v>128</v>
      </c>
      <c r="M122" s="9"/>
      <c r="N122" s="9" t="str">
        <f t="shared" si="1"/>
        <v/>
      </c>
      <c r="O122" s="9"/>
      <c r="P122" s="8" t="s">
        <v>246</v>
      </c>
      <c r="Q122" s="9"/>
    </row>
    <row r="123" spans="1:17" ht="15" customHeight="1" x14ac:dyDescent="0.35">
      <c r="A123">
        <f>IF(B123="","",COUNTA($B$2:B123))</f>
        <v>122</v>
      </c>
      <c r="B123" s="8" t="s">
        <v>313</v>
      </c>
      <c r="C123" s="9" t="s">
        <v>36</v>
      </c>
      <c r="D123" s="9" t="s">
        <v>58</v>
      </c>
      <c r="E123" s="9" t="s">
        <v>38</v>
      </c>
      <c r="F123" s="9" t="s">
        <v>50</v>
      </c>
      <c r="G123" s="8"/>
      <c r="H123" s="8" t="s">
        <v>82</v>
      </c>
      <c r="I123" s="8" t="s">
        <v>42</v>
      </c>
      <c r="J123" s="8" t="s">
        <v>99</v>
      </c>
      <c r="K123" s="8"/>
      <c r="L123" s="9" t="s">
        <v>128</v>
      </c>
      <c r="M123" s="9"/>
      <c r="N123" s="9" t="str">
        <f t="shared" si="1"/>
        <v/>
      </c>
      <c r="O123" s="9"/>
      <c r="P123" s="8" t="s">
        <v>220</v>
      </c>
      <c r="Q123" s="9"/>
    </row>
    <row r="124" spans="1:17" ht="15" customHeight="1" x14ac:dyDescent="0.35">
      <c r="A124">
        <f>IF(B124="","",COUNTA($B$2:B124))</f>
        <v>123</v>
      </c>
      <c r="B124" s="8" t="s">
        <v>314</v>
      </c>
      <c r="C124" s="9" t="s">
        <v>36</v>
      </c>
      <c r="D124" s="9" t="s">
        <v>48</v>
      </c>
      <c r="E124" s="9" t="s">
        <v>38</v>
      </c>
      <c r="F124" s="9" t="s">
        <v>39</v>
      </c>
      <c r="G124" s="8" t="s">
        <v>40</v>
      </c>
      <c r="H124" s="8"/>
      <c r="I124" s="8"/>
      <c r="J124" s="8"/>
      <c r="K124" s="8"/>
      <c r="L124" s="9" t="s">
        <v>250</v>
      </c>
      <c r="M124" s="9"/>
      <c r="N124" s="9" t="str">
        <f t="shared" si="1"/>
        <v/>
      </c>
      <c r="O124" s="9"/>
      <c r="P124" s="8" t="s">
        <v>227</v>
      </c>
      <c r="Q124" s="9"/>
    </row>
    <row r="125" spans="1:17" ht="15" customHeight="1" x14ac:dyDescent="0.35">
      <c r="A125">
        <f>IF(B125="","",COUNTA($B$2:B125))</f>
        <v>124</v>
      </c>
      <c r="B125" s="8" t="s">
        <v>315</v>
      </c>
      <c r="C125" s="9" t="s">
        <v>36</v>
      </c>
      <c r="D125" s="9" t="s">
        <v>48</v>
      </c>
      <c r="E125" s="9" t="s">
        <v>38</v>
      </c>
      <c r="F125" s="9" t="s">
        <v>60</v>
      </c>
      <c r="G125" s="8" t="s">
        <v>40</v>
      </c>
      <c r="H125" s="8"/>
      <c r="I125" s="8"/>
      <c r="J125" s="8"/>
      <c r="K125" s="8"/>
      <c r="L125" s="9" t="s">
        <v>161</v>
      </c>
      <c r="M125" s="9"/>
      <c r="N125" s="9" t="str">
        <f t="shared" si="1"/>
        <v/>
      </c>
      <c r="O125" s="9"/>
      <c r="P125" s="8" t="s">
        <v>316</v>
      </c>
      <c r="Q125" s="9"/>
    </row>
    <row r="126" spans="1:17" ht="15" customHeight="1" x14ac:dyDescent="0.35">
      <c r="A126">
        <f>IF(B126="","",COUNTA($B$2:B126))</f>
        <v>125</v>
      </c>
      <c r="B126" s="8" t="s">
        <v>317</v>
      </c>
      <c r="C126" s="9" t="s">
        <v>36</v>
      </c>
      <c r="D126" s="9" t="s">
        <v>48</v>
      </c>
      <c r="E126" s="9" t="s">
        <v>38</v>
      </c>
      <c r="F126" s="9" t="s">
        <v>50</v>
      </c>
      <c r="G126" s="8" t="s">
        <v>51</v>
      </c>
      <c r="H126" s="8"/>
      <c r="I126" s="8"/>
      <c r="J126" s="8"/>
      <c r="K126" s="8"/>
      <c r="L126" s="9" t="s">
        <v>298</v>
      </c>
      <c r="M126" s="9"/>
      <c r="N126" s="9" t="str">
        <f t="shared" si="1"/>
        <v/>
      </c>
      <c r="O126" s="9"/>
      <c r="P126" s="8" t="s">
        <v>318</v>
      </c>
      <c r="Q126" s="9"/>
    </row>
    <row r="127" spans="1:17" ht="15" customHeight="1" x14ac:dyDescent="0.35">
      <c r="A127">
        <f>IF(B127="","",COUNTA($B$2:B127))</f>
        <v>126</v>
      </c>
      <c r="B127" s="8" t="s">
        <v>319</v>
      </c>
      <c r="C127" s="9" t="s">
        <v>36</v>
      </c>
      <c r="D127" s="9" t="s">
        <v>58</v>
      </c>
      <c r="E127" s="9" t="s">
        <v>38</v>
      </c>
      <c r="F127" s="9" t="s">
        <v>60</v>
      </c>
      <c r="G127" s="8"/>
      <c r="H127" s="8" t="s">
        <v>76</v>
      </c>
      <c r="I127" s="8" t="s">
        <v>63</v>
      </c>
      <c r="J127" s="8" t="s">
        <v>43</v>
      </c>
      <c r="K127" s="8"/>
      <c r="L127" s="9" t="s">
        <v>144</v>
      </c>
      <c r="M127" s="9"/>
      <c r="N127" s="9" t="str">
        <f t="shared" si="1"/>
        <v/>
      </c>
      <c r="O127" s="9"/>
      <c r="P127" s="8" t="s">
        <v>320</v>
      </c>
      <c r="Q127" s="9"/>
    </row>
    <row r="128" spans="1:17" ht="15" customHeight="1" x14ac:dyDescent="0.35">
      <c r="A128">
        <f>IF(B128="","",COUNTA($B$2:B128))</f>
        <v>127</v>
      </c>
      <c r="B128" s="8" t="s">
        <v>321</v>
      </c>
      <c r="C128" s="9" t="s">
        <v>47</v>
      </c>
      <c r="D128" s="9" t="s">
        <v>67</v>
      </c>
      <c r="E128" s="9" t="s">
        <v>38</v>
      </c>
      <c r="F128" s="9"/>
      <c r="G128" s="8"/>
      <c r="H128" s="8"/>
      <c r="I128" s="8"/>
      <c r="J128" s="8"/>
      <c r="K128" s="8" t="s">
        <v>55</v>
      </c>
      <c r="L128" s="9" t="s">
        <v>128</v>
      </c>
      <c r="M128" s="9"/>
      <c r="N128" s="9" t="str">
        <f t="shared" si="1"/>
        <v/>
      </c>
      <c r="O128" s="9"/>
      <c r="P128" s="8" t="s">
        <v>227</v>
      </c>
      <c r="Q128" s="9"/>
    </row>
    <row r="129" spans="1:17" ht="15" customHeight="1" x14ac:dyDescent="0.35">
      <c r="A129">
        <f>IF(B129="","",COUNTA($B$2:B129))</f>
        <v>128</v>
      </c>
      <c r="B129" s="8" t="s">
        <v>322</v>
      </c>
      <c r="C129" s="9" t="s">
        <v>47</v>
      </c>
      <c r="D129" s="9" t="s">
        <v>67</v>
      </c>
      <c r="E129" s="9" t="s">
        <v>38</v>
      </c>
      <c r="F129" s="9"/>
      <c r="G129" s="8"/>
      <c r="H129" s="8"/>
      <c r="I129" s="8"/>
      <c r="J129" s="8"/>
      <c r="K129" s="8" t="s">
        <v>72</v>
      </c>
      <c r="L129" s="9" t="s">
        <v>130</v>
      </c>
      <c r="M129" s="9"/>
      <c r="N129" s="9" t="str">
        <f t="shared" si="1"/>
        <v/>
      </c>
      <c r="O129" s="9"/>
      <c r="P129" s="8" t="s">
        <v>291</v>
      </c>
      <c r="Q129" s="9"/>
    </row>
    <row r="130" spans="1:17" ht="15" customHeight="1" x14ac:dyDescent="0.35">
      <c r="A130">
        <f>IF(B130="","",COUNTA($B$2:B130))</f>
        <v>129</v>
      </c>
      <c r="B130" s="8" t="s">
        <v>323</v>
      </c>
      <c r="C130" s="9" t="s">
        <v>47</v>
      </c>
      <c r="D130" s="9" t="s">
        <v>67</v>
      </c>
      <c r="E130" s="9" t="s">
        <v>38</v>
      </c>
      <c r="F130" s="9"/>
      <c r="G130" s="8"/>
      <c r="H130" s="8"/>
      <c r="I130" s="8"/>
      <c r="J130" s="8"/>
      <c r="K130" s="8" t="s">
        <v>108</v>
      </c>
      <c r="L130" s="9" t="s">
        <v>146</v>
      </c>
      <c r="M130" s="9"/>
      <c r="N130" s="9" t="str">
        <f t="shared" ref="N130:N193" si="2">IF(OR(L130="",M130=""),"",IF(UPPER(SUBSTITUTE(L130," ",""))=UPPER(SUBSTITUTE(M130," ","")),"Correct","Incorrect"))</f>
        <v/>
      </c>
      <c r="O130" s="9"/>
      <c r="P130" s="8" t="s">
        <v>318</v>
      </c>
      <c r="Q130" s="9"/>
    </row>
    <row r="131" spans="1:17" ht="15" customHeight="1" x14ac:dyDescent="0.35">
      <c r="A131">
        <f>IF(B131="","",COUNTA($B$2:B131))</f>
        <v>130</v>
      </c>
      <c r="B131" s="8" t="s">
        <v>324</v>
      </c>
      <c r="C131" s="9" t="s">
        <v>47</v>
      </c>
      <c r="D131" s="9" t="s">
        <v>67</v>
      </c>
      <c r="E131" s="9" t="s">
        <v>38</v>
      </c>
      <c r="F131" s="9"/>
      <c r="G131" s="8"/>
      <c r="H131" s="8"/>
      <c r="I131" s="8"/>
      <c r="J131" s="8"/>
      <c r="K131" s="8" t="s">
        <v>114</v>
      </c>
      <c r="L131" s="9" t="s">
        <v>146</v>
      </c>
      <c r="M131" s="9"/>
      <c r="N131" s="9" t="str">
        <f t="shared" si="2"/>
        <v/>
      </c>
      <c r="O131" s="9"/>
      <c r="P131" s="8" t="s">
        <v>214</v>
      </c>
      <c r="Q131" s="9"/>
    </row>
    <row r="132" spans="1:17" ht="15" customHeight="1" x14ac:dyDescent="0.35">
      <c r="A132">
        <f>IF(B132="","",COUNTA($B$2:B132))</f>
        <v>131</v>
      </c>
      <c r="B132" s="8" t="s">
        <v>325</v>
      </c>
      <c r="C132" s="9" t="s">
        <v>47</v>
      </c>
      <c r="D132" s="9" t="s">
        <v>67</v>
      </c>
      <c r="E132" s="9" t="s">
        <v>38</v>
      </c>
      <c r="F132" s="9"/>
      <c r="G132" s="8"/>
      <c r="H132" s="8"/>
      <c r="I132" s="8"/>
      <c r="J132" s="8"/>
      <c r="K132" s="8" t="s">
        <v>102</v>
      </c>
      <c r="L132" s="9" t="s">
        <v>128</v>
      </c>
      <c r="M132" s="9"/>
      <c r="N132" s="9" t="str">
        <f t="shared" si="2"/>
        <v/>
      </c>
      <c r="O132" s="9"/>
      <c r="P132" s="8"/>
      <c r="Q132" s="9"/>
    </row>
    <row r="133" spans="1:17" ht="15" customHeight="1" x14ac:dyDescent="0.35">
      <c r="A133">
        <f>IF(B133="","",COUNTA($B$2:B133))</f>
        <v>132</v>
      </c>
      <c r="B133" s="8" t="s">
        <v>326</v>
      </c>
      <c r="C133" s="9" t="s">
        <v>47</v>
      </c>
      <c r="D133" s="9" t="s">
        <v>67</v>
      </c>
      <c r="E133" s="9" t="s">
        <v>38</v>
      </c>
      <c r="F133" s="9"/>
      <c r="G133" s="8"/>
      <c r="H133" s="8"/>
      <c r="I133" s="8"/>
      <c r="J133" s="8"/>
      <c r="K133" s="8" t="s">
        <v>102</v>
      </c>
      <c r="L133" s="9" t="s">
        <v>130</v>
      </c>
      <c r="M133" s="9"/>
      <c r="N133" s="9" t="str">
        <f t="shared" si="2"/>
        <v/>
      </c>
      <c r="O133" s="9"/>
      <c r="P133" s="8"/>
      <c r="Q133" s="9"/>
    </row>
    <row r="134" spans="1:17" ht="15" customHeight="1" x14ac:dyDescent="0.35">
      <c r="A134">
        <f>IF(B134="","",COUNTA($B$2:B134))</f>
        <v>133</v>
      </c>
      <c r="B134" s="8" t="s">
        <v>327</v>
      </c>
      <c r="C134" s="9" t="s">
        <v>47</v>
      </c>
      <c r="D134" s="9" t="s">
        <v>74</v>
      </c>
      <c r="E134" s="9" t="s">
        <v>38</v>
      </c>
      <c r="F134" s="9"/>
      <c r="G134" s="8"/>
      <c r="H134" s="8"/>
      <c r="I134" s="8"/>
      <c r="J134" s="8"/>
      <c r="K134" s="8" t="s">
        <v>97</v>
      </c>
      <c r="L134" s="9" t="s">
        <v>130</v>
      </c>
      <c r="M134" s="9"/>
      <c r="N134" s="9" t="str">
        <f t="shared" si="2"/>
        <v/>
      </c>
      <c r="O134" s="9"/>
      <c r="P134" s="8"/>
      <c r="Q134" s="9"/>
    </row>
    <row r="135" spans="1:17" ht="15" customHeight="1" x14ac:dyDescent="0.35">
      <c r="A135">
        <f>IF(B135="","",COUNTA($B$2:B135))</f>
        <v>134</v>
      </c>
      <c r="B135" s="8" t="s">
        <v>328</v>
      </c>
      <c r="C135" s="9" t="s">
        <v>47</v>
      </c>
      <c r="D135" s="9" t="s">
        <v>74</v>
      </c>
      <c r="E135" s="9" t="s">
        <v>38</v>
      </c>
      <c r="F135" s="9"/>
      <c r="G135" s="8"/>
      <c r="H135" s="8"/>
      <c r="I135" s="8"/>
      <c r="J135" s="8"/>
      <c r="K135" s="8" t="s">
        <v>111</v>
      </c>
      <c r="L135" s="9" t="s">
        <v>130</v>
      </c>
      <c r="M135" s="9"/>
      <c r="N135" s="9" t="str">
        <f t="shared" si="2"/>
        <v/>
      </c>
      <c r="O135" s="9"/>
      <c r="P135" s="8"/>
      <c r="Q135" s="9"/>
    </row>
    <row r="136" spans="1:17" ht="15" customHeight="1" x14ac:dyDescent="0.35">
      <c r="A136">
        <f>IF(B136="","",COUNTA($B$2:B136))</f>
        <v>135</v>
      </c>
      <c r="B136" s="8" t="s">
        <v>329</v>
      </c>
      <c r="C136" s="9" t="s">
        <v>47</v>
      </c>
      <c r="D136" s="9" t="s">
        <v>74</v>
      </c>
      <c r="E136" s="9" t="s">
        <v>38</v>
      </c>
      <c r="F136" s="9"/>
      <c r="G136" s="8"/>
      <c r="H136" s="8"/>
      <c r="I136" s="8"/>
      <c r="J136" s="8"/>
      <c r="K136" s="8" t="s">
        <v>117</v>
      </c>
      <c r="L136" s="9" t="s">
        <v>330</v>
      </c>
      <c r="M136" s="9"/>
      <c r="N136" s="9" t="str">
        <f t="shared" si="2"/>
        <v/>
      </c>
      <c r="O136" s="9"/>
      <c r="P136" s="8" t="s">
        <v>261</v>
      </c>
      <c r="Q136" s="9"/>
    </row>
    <row r="137" spans="1:17" ht="15" customHeight="1" x14ac:dyDescent="0.35">
      <c r="A137">
        <f>IF(B137="","",COUNTA($B$2:B137))</f>
        <v>136</v>
      </c>
      <c r="B137" s="8" t="s">
        <v>331</v>
      </c>
      <c r="C137" s="9" t="s">
        <v>47</v>
      </c>
      <c r="D137" s="9" t="s">
        <v>80</v>
      </c>
      <c r="E137" s="9" t="s">
        <v>38</v>
      </c>
      <c r="F137" s="9"/>
      <c r="G137" s="8"/>
      <c r="H137" s="8"/>
      <c r="I137" s="8"/>
      <c r="J137" s="8"/>
      <c r="K137" s="8" t="s">
        <v>84</v>
      </c>
      <c r="L137" s="9" t="s">
        <v>146</v>
      </c>
      <c r="M137" s="9"/>
      <c r="N137" s="9" t="str">
        <f t="shared" si="2"/>
        <v/>
      </c>
      <c r="O137" s="9"/>
      <c r="P137" s="8" t="s">
        <v>332</v>
      </c>
      <c r="Q137" s="9"/>
    </row>
    <row r="138" spans="1:17" ht="15" customHeight="1" x14ac:dyDescent="0.35">
      <c r="A138">
        <f>IF(B138="","",COUNTA($B$2:B138))</f>
        <v>137</v>
      </c>
      <c r="B138" s="8" t="s">
        <v>333</v>
      </c>
      <c r="C138" s="9" t="s">
        <v>47</v>
      </c>
      <c r="D138" s="9" t="s">
        <v>80</v>
      </c>
      <c r="E138" s="9" t="s">
        <v>38</v>
      </c>
      <c r="F138" s="9"/>
      <c r="G138" s="8"/>
      <c r="H138" s="8"/>
      <c r="I138" s="8"/>
      <c r="J138" s="8"/>
      <c r="K138" s="8" t="s">
        <v>110</v>
      </c>
      <c r="L138" s="9" t="s">
        <v>334</v>
      </c>
      <c r="M138" s="9"/>
      <c r="N138" s="9" t="str">
        <f t="shared" si="2"/>
        <v/>
      </c>
      <c r="O138" s="9"/>
      <c r="P138" s="8" t="s">
        <v>220</v>
      </c>
      <c r="Q138" s="9"/>
    </row>
    <row r="139" spans="1:17" ht="15" customHeight="1" x14ac:dyDescent="0.35">
      <c r="A139">
        <f>IF(B139="","",COUNTA($B$2:B139))</f>
        <v>138</v>
      </c>
      <c r="B139" s="8" t="s">
        <v>335</v>
      </c>
      <c r="C139" s="9" t="s">
        <v>47</v>
      </c>
      <c r="D139" s="9" t="s">
        <v>80</v>
      </c>
      <c r="E139" s="9" t="s">
        <v>38</v>
      </c>
      <c r="F139" s="9"/>
      <c r="G139" s="8"/>
      <c r="H139" s="8"/>
      <c r="I139" s="8"/>
      <c r="J139" s="8"/>
      <c r="K139" s="8" t="s">
        <v>84</v>
      </c>
      <c r="L139" s="9" t="s">
        <v>128</v>
      </c>
      <c r="M139" s="9"/>
      <c r="N139" s="9" t="str">
        <f t="shared" si="2"/>
        <v/>
      </c>
      <c r="O139" s="9"/>
      <c r="P139" s="8" t="s">
        <v>229</v>
      </c>
      <c r="Q139" s="9"/>
    </row>
    <row r="140" spans="1:17" ht="15" customHeight="1" x14ac:dyDescent="0.35">
      <c r="A140">
        <f>IF(B140="","",COUNTA($B$2:B140))</f>
        <v>139</v>
      </c>
      <c r="B140" s="8" t="s">
        <v>336</v>
      </c>
      <c r="C140" s="9" t="s">
        <v>47</v>
      </c>
      <c r="D140" s="9" t="s">
        <v>80</v>
      </c>
      <c r="E140" s="9" t="s">
        <v>38</v>
      </c>
      <c r="F140" s="9"/>
      <c r="G140" s="8"/>
      <c r="H140" s="8"/>
      <c r="I140" s="8"/>
      <c r="J140" s="8"/>
      <c r="K140" s="8" t="s">
        <v>84</v>
      </c>
      <c r="L140" s="9" t="s">
        <v>146</v>
      </c>
      <c r="M140" s="9"/>
      <c r="N140" s="9" t="str">
        <f t="shared" si="2"/>
        <v/>
      </c>
      <c r="O140" s="9"/>
      <c r="P140" s="8" t="s">
        <v>337</v>
      </c>
      <c r="Q140" s="9"/>
    </row>
    <row r="141" spans="1:17" ht="15" customHeight="1" x14ac:dyDescent="0.35">
      <c r="A141">
        <f>IF(B141="","",COUNTA($B$2:B141))</f>
        <v>140</v>
      </c>
      <c r="B141" s="8" t="s">
        <v>338</v>
      </c>
      <c r="C141" s="9" t="s">
        <v>47</v>
      </c>
      <c r="D141" s="9" t="s">
        <v>74</v>
      </c>
      <c r="E141" s="9" t="s">
        <v>38</v>
      </c>
      <c r="F141" s="9"/>
      <c r="G141" s="8"/>
      <c r="H141" s="8"/>
      <c r="I141" s="8"/>
      <c r="J141" s="8"/>
      <c r="K141" s="8" t="s">
        <v>108</v>
      </c>
      <c r="L141" s="9" t="s">
        <v>144</v>
      </c>
      <c r="M141" s="9"/>
      <c r="N141" s="9" t="str">
        <f t="shared" si="2"/>
        <v/>
      </c>
      <c r="O141" s="9"/>
      <c r="P141" s="8" t="s">
        <v>339</v>
      </c>
      <c r="Q141" s="9"/>
    </row>
    <row r="142" spans="1:17" ht="15" customHeight="1" x14ac:dyDescent="0.35">
      <c r="A142">
        <f>IF(B142="","",COUNTA($B$2:B142))</f>
        <v>141</v>
      </c>
      <c r="B142" s="8" t="s">
        <v>340</v>
      </c>
      <c r="C142" s="9" t="s">
        <v>47</v>
      </c>
      <c r="D142" s="9" t="s">
        <v>74</v>
      </c>
      <c r="E142" s="9" t="s">
        <v>38</v>
      </c>
      <c r="F142" s="9"/>
      <c r="G142" s="8"/>
      <c r="H142" s="8"/>
      <c r="I142" s="8"/>
      <c r="J142" s="8"/>
      <c r="K142" s="8" t="s">
        <v>114</v>
      </c>
      <c r="L142" s="9" t="s">
        <v>341</v>
      </c>
      <c r="M142" s="9"/>
      <c r="N142" s="9" t="str">
        <f t="shared" si="2"/>
        <v/>
      </c>
      <c r="O142" s="9"/>
      <c r="P142" s="8"/>
      <c r="Q142" s="9"/>
    </row>
    <row r="143" spans="1:17" ht="15" customHeight="1" x14ac:dyDescent="0.35">
      <c r="A143">
        <f>IF(B143="","",COUNTA($B$2:B143))</f>
        <v>142</v>
      </c>
      <c r="B143" s="8" t="s">
        <v>342</v>
      </c>
      <c r="C143" s="9" t="s">
        <v>47</v>
      </c>
      <c r="D143" s="9" t="s">
        <v>67</v>
      </c>
      <c r="E143" s="9" t="s">
        <v>38</v>
      </c>
      <c r="F143" s="9"/>
      <c r="G143" s="8"/>
      <c r="H143" s="8"/>
      <c r="I143" s="8"/>
      <c r="J143" s="8"/>
      <c r="K143" s="8" t="s">
        <v>55</v>
      </c>
      <c r="L143" s="9" t="s">
        <v>144</v>
      </c>
      <c r="M143" s="9"/>
      <c r="N143" s="9" t="str">
        <f t="shared" si="2"/>
        <v/>
      </c>
      <c r="O143" s="9"/>
      <c r="P143" s="8" t="s">
        <v>270</v>
      </c>
      <c r="Q143" s="9"/>
    </row>
    <row r="144" spans="1:17" ht="15" customHeight="1" x14ac:dyDescent="0.35">
      <c r="A144">
        <f>IF(B144="","",COUNTA($B$2:B144))</f>
        <v>143</v>
      </c>
      <c r="B144" s="8" t="s">
        <v>343</v>
      </c>
      <c r="C144" s="9" t="s">
        <v>47</v>
      </c>
      <c r="D144" s="9" t="s">
        <v>67</v>
      </c>
      <c r="E144" s="9" t="s">
        <v>38</v>
      </c>
      <c r="F144" s="9"/>
      <c r="G144" s="8"/>
      <c r="H144" s="8"/>
      <c r="I144" s="8"/>
      <c r="J144" s="8"/>
      <c r="K144" s="8" t="s">
        <v>113</v>
      </c>
      <c r="L144" s="9" t="s">
        <v>128</v>
      </c>
      <c r="M144" s="9"/>
      <c r="N144" s="9" t="str">
        <f t="shared" si="2"/>
        <v/>
      </c>
      <c r="O144" s="9"/>
      <c r="P144" s="8" t="s">
        <v>225</v>
      </c>
      <c r="Q144" s="9"/>
    </row>
    <row r="145" spans="1:17" ht="15" customHeight="1" x14ac:dyDescent="0.35">
      <c r="A145">
        <f>IF(B145="","",COUNTA($B$2:B145))</f>
        <v>144</v>
      </c>
      <c r="B145" s="8" t="s">
        <v>344</v>
      </c>
      <c r="C145" s="9" t="s">
        <v>47</v>
      </c>
      <c r="D145" s="9" t="s">
        <v>67</v>
      </c>
      <c r="E145" s="9" t="s">
        <v>38</v>
      </c>
      <c r="F145" s="9"/>
      <c r="G145" s="8"/>
      <c r="H145" s="8"/>
      <c r="I145" s="8"/>
      <c r="J145" s="8"/>
      <c r="K145" s="8" t="s">
        <v>114</v>
      </c>
      <c r="L145" s="9" t="s">
        <v>130</v>
      </c>
      <c r="M145" s="9"/>
      <c r="N145" s="9" t="str">
        <f t="shared" si="2"/>
        <v/>
      </c>
      <c r="O145" s="9"/>
      <c r="P145" s="8" t="s">
        <v>337</v>
      </c>
      <c r="Q145" s="9"/>
    </row>
    <row r="146" spans="1:17" ht="15" customHeight="1" x14ac:dyDescent="0.35">
      <c r="A146">
        <f>IF(B146="","",COUNTA($B$2:B146))</f>
        <v>145</v>
      </c>
      <c r="B146" s="8" t="s">
        <v>345</v>
      </c>
      <c r="C146" s="9" t="s">
        <v>47</v>
      </c>
      <c r="D146" s="9" t="s">
        <v>67</v>
      </c>
      <c r="E146" s="9" t="s">
        <v>38</v>
      </c>
      <c r="F146" s="9"/>
      <c r="G146" s="8"/>
      <c r="H146" s="8"/>
      <c r="I146" s="8"/>
      <c r="J146" s="8"/>
      <c r="K146" s="8" t="s">
        <v>55</v>
      </c>
      <c r="L146" s="9" t="s">
        <v>128</v>
      </c>
      <c r="M146" s="9"/>
      <c r="N146" s="9" t="str">
        <f t="shared" si="2"/>
        <v/>
      </c>
      <c r="O146" s="9"/>
      <c r="P146" s="8" t="s">
        <v>291</v>
      </c>
      <c r="Q146" s="9"/>
    </row>
    <row r="147" spans="1:17" ht="15" customHeight="1" x14ac:dyDescent="0.35">
      <c r="A147">
        <f>IF(B147="","",COUNTA($B$2:B147))</f>
        <v>146</v>
      </c>
      <c r="B147" s="8" t="s">
        <v>346</v>
      </c>
      <c r="C147" s="9" t="s">
        <v>47</v>
      </c>
      <c r="D147" s="9" t="s">
        <v>67</v>
      </c>
      <c r="E147" s="9" t="s">
        <v>38</v>
      </c>
      <c r="F147" s="9"/>
      <c r="G147" s="8"/>
      <c r="H147" s="8"/>
      <c r="I147" s="8"/>
      <c r="J147" s="8"/>
      <c r="K147" s="8" t="s">
        <v>108</v>
      </c>
      <c r="L147" s="9" t="s">
        <v>144</v>
      </c>
      <c r="M147" s="9"/>
      <c r="N147" s="9" t="str">
        <f t="shared" si="2"/>
        <v/>
      </c>
      <c r="O147" s="9"/>
      <c r="P147" s="8" t="s">
        <v>229</v>
      </c>
      <c r="Q147" s="9"/>
    </row>
    <row r="148" spans="1:17" ht="15" customHeight="1" x14ac:dyDescent="0.35">
      <c r="A148">
        <f>IF(B148="","",COUNTA($B$2:B148))</f>
        <v>147</v>
      </c>
      <c r="B148" s="8" t="s">
        <v>347</v>
      </c>
      <c r="C148" s="9" t="s">
        <v>47</v>
      </c>
      <c r="D148" s="9" t="s">
        <v>67</v>
      </c>
      <c r="E148" s="9" t="s">
        <v>38</v>
      </c>
      <c r="F148" s="9"/>
      <c r="G148" s="8"/>
      <c r="H148" s="8"/>
      <c r="I148" s="8"/>
      <c r="J148" s="8"/>
      <c r="K148" s="8" t="s">
        <v>102</v>
      </c>
      <c r="L148" s="9" t="s">
        <v>146</v>
      </c>
      <c r="M148" s="9"/>
      <c r="N148" s="9" t="str">
        <f t="shared" si="2"/>
        <v/>
      </c>
      <c r="O148" s="9"/>
      <c r="P148" s="8" t="s">
        <v>348</v>
      </c>
      <c r="Q148" s="9"/>
    </row>
    <row r="149" spans="1:17" ht="15" customHeight="1" x14ac:dyDescent="0.35">
      <c r="A149">
        <f>IF(B149="","",COUNTA($B$2:B149))</f>
        <v>148</v>
      </c>
      <c r="B149" s="8" t="s">
        <v>349</v>
      </c>
      <c r="C149" s="9" t="s">
        <v>47</v>
      </c>
      <c r="D149" s="9" t="s">
        <v>74</v>
      </c>
      <c r="E149" s="9" t="s">
        <v>38</v>
      </c>
      <c r="F149" s="9"/>
      <c r="G149" s="8"/>
      <c r="H149" s="8"/>
      <c r="I149" s="8"/>
      <c r="J149" s="8"/>
      <c r="K149" s="8" t="s">
        <v>78</v>
      </c>
      <c r="L149" s="9" t="s">
        <v>130</v>
      </c>
      <c r="M149" s="9"/>
      <c r="N149" s="9" t="str">
        <f t="shared" si="2"/>
        <v/>
      </c>
      <c r="O149" s="9"/>
      <c r="P149" s="8" t="s">
        <v>348</v>
      </c>
      <c r="Q149" s="9"/>
    </row>
    <row r="150" spans="1:17" ht="15" customHeight="1" x14ac:dyDescent="0.35">
      <c r="A150">
        <f>IF(B150="","",COUNTA($B$2:B150))</f>
        <v>149</v>
      </c>
      <c r="B150" s="8" t="s">
        <v>350</v>
      </c>
      <c r="C150" s="9" t="s">
        <v>47</v>
      </c>
      <c r="D150" s="9" t="s">
        <v>80</v>
      </c>
      <c r="E150" s="9" t="s">
        <v>38</v>
      </c>
      <c r="F150" s="9"/>
      <c r="G150" s="8"/>
      <c r="H150" s="8"/>
      <c r="I150" s="8"/>
      <c r="J150" s="8"/>
      <c r="K150" s="8" t="s">
        <v>84</v>
      </c>
      <c r="L150" s="9" t="s">
        <v>128</v>
      </c>
      <c r="M150" s="9"/>
      <c r="N150" s="9" t="str">
        <f t="shared" si="2"/>
        <v/>
      </c>
      <c r="O150" s="9"/>
      <c r="P150" s="8"/>
      <c r="Q150" s="9"/>
    </row>
    <row r="151" spans="1:17" ht="15" customHeight="1" x14ac:dyDescent="0.35">
      <c r="A151">
        <f>IF(B151="","",COUNTA($B$2:B151))</f>
        <v>150</v>
      </c>
      <c r="B151" s="8" t="s">
        <v>351</v>
      </c>
      <c r="C151" s="9" t="s">
        <v>47</v>
      </c>
      <c r="D151" s="9" t="s">
        <v>80</v>
      </c>
      <c r="E151" s="9" t="s">
        <v>38</v>
      </c>
      <c r="F151" s="9"/>
      <c r="G151" s="8"/>
      <c r="H151" s="8"/>
      <c r="I151" s="8"/>
      <c r="J151" s="8"/>
      <c r="K151" s="8" t="s">
        <v>84</v>
      </c>
      <c r="L151" s="9" t="s">
        <v>146</v>
      </c>
      <c r="M151" s="9"/>
      <c r="N151" s="9" t="str">
        <f t="shared" si="2"/>
        <v/>
      </c>
      <c r="O151" s="9"/>
      <c r="P151" s="8"/>
      <c r="Q151" s="9"/>
    </row>
    <row r="152" spans="1:17" ht="15" customHeight="1" x14ac:dyDescent="0.35">
      <c r="A152">
        <f>IF(B152="","",COUNTA($B$2:B152))</f>
        <v>151</v>
      </c>
      <c r="B152" s="8" t="s">
        <v>352</v>
      </c>
      <c r="C152" s="9" t="s">
        <v>47</v>
      </c>
      <c r="D152" s="9" t="s">
        <v>80</v>
      </c>
      <c r="E152" s="9" t="s">
        <v>38</v>
      </c>
      <c r="F152" s="9"/>
      <c r="G152" s="8"/>
      <c r="H152" s="8"/>
      <c r="I152" s="8"/>
      <c r="J152" s="8"/>
      <c r="K152" s="8" t="s">
        <v>84</v>
      </c>
      <c r="L152" s="9" t="s">
        <v>353</v>
      </c>
      <c r="M152" s="9"/>
      <c r="N152" s="9" t="str">
        <f t="shared" si="2"/>
        <v/>
      </c>
      <c r="O152" s="9"/>
      <c r="P152" s="8" t="s">
        <v>214</v>
      </c>
      <c r="Q152" s="9"/>
    </row>
    <row r="153" spans="1:17" ht="15" customHeight="1" x14ac:dyDescent="0.35">
      <c r="A153">
        <f>IF(B153="","",COUNTA($B$2:B153))</f>
        <v>152</v>
      </c>
      <c r="B153" s="8" t="s">
        <v>354</v>
      </c>
      <c r="C153" s="9" t="s">
        <v>47</v>
      </c>
      <c r="D153" s="9" t="s">
        <v>80</v>
      </c>
      <c r="E153" s="9" t="s">
        <v>38</v>
      </c>
      <c r="F153" s="9"/>
      <c r="G153" s="8"/>
      <c r="H153" s="8"/>
      <c r="I153" s="8"/>
      <c r="J153" s="8"/>
      <c r="K153" s="8" t="s">
        <v>110</v>
      </c>
      <c r="L153" s="9" t="s">
        <v>144</v>
      </c>
      <c r="M153" s="9"/>
      <c r="N153" s="9" t="str">
        <f t="shared" si="2"/>
        <v/>
      </c>
      <c r="O153" s="9"/>
      <c r="P153" s="8" t="s">
        <v>220</v>
      </c>
      <c r="Q153" s="9"/>
    </row>
    <row r="154" spans="1:17" ht="15" customHeight="1" x14ac:dyDescent="0.35">
      <c r="A154">
        <f>IF(B154="","",COUNTA($B$2:B154))</f>
        <v>153</v>
      </c>
      <c r="B154" s="8" t="s">
        <v>355</v>
      </c>
      <c r="C154" s="9" t="s">
        <v>47</v>
      </c>
      <c r="D154" s="9" t="s">
        <v>74</v>
      </c>
      <c r="E154" s="9" t="s">
        <v>38</v>
      </c>
      <c r="F154" s="9"/>
      <c r="G154" s="8"/>
      <c r="H154" s="8"/>
      <c r="I154" s="8"/>
      <c r="J154" s="8"/>
      <c r="K154" s="8" t="s">
        <v>108</v>
      </c>
      <c r="L154" s="9" t="s">
        <v>356</v>
      </c>
      <c r="M154" s="9"/>
      <c r="N154" s="9" t="str">
        <f t="shared" si="2"/>
        <v/>
      </c>
      <c r="O154" s="9"/>
      <c r="P154" s="8" t="s">
        <v>316</v>
      </c>
      <c r="Q154" s="9"/>
    </row>
    <row r="155" spans="1:17" ht="15" customHeight="1" x14ac:dyDescent="0.35">
      <c r="A155">
        <f>IF(B155="","",COUNTA($B$2:B155))</f>
        <v>154</v>
      </c>
      <c r="B155" s="8" t="s">
        <v>357</v>
      </c>
      <c r="C155" s="9" t="s">
        <v>47</v>
      </c>
      <c r="D155" s="9" t="s">
        <v>74</v>
      </c>
      <c r="E155" s="9" t="s">
        <v>38</v>
      </c>
      <c r="F155" s="9"/>
      <c r="G155" s="8"/>
      <c r="H155" s="8"/>
      <c r="I155" s="8"/>
      <c r="J155" s="8"/>
      <c r="K155" s="8" t="s">
        <v>115</v>
      </c>
      <c r="L155" s="9" t="s">
        <v>128</v>
      </c>
      <c r="M155" s="9"/>
      <c r="N155" s="9" t="str">
        <f t="shared" si="2"/>
        <v/>
      </c>
      <c r="O155" s="9"/>
      <c r="P155" s="8" t="s">
        <v>358</v>
      </c>
      <c r="Q155" s="9"/>
    </row>
    <row r="156" spans="1:17" ht="15" customHeight="1" x14ac:dyDescent="0.35">
      <c r="A156">
        <f>IF(B156="","",COUNTA($B$2:B156))</f>
        <v>155</v>
      </c>
      <c r="B156" s="8" t="s">
        <v>359</v>
      </c>
      <c r="C156" s="9" t="s">
        <v>47</v>
      </c>
      <c r="D156" s="9" t="s">
        <v>74</v>
      </c>
      <c r="E156" s="9" t="s">
        <v>38</v>
      </c>
      <c r="F156" s="9"/>
      <c r="G156" s="8"/>
      <c r="H156" s="8"/>
      <c r="I156" s="8"/>
      <c r="J156" s="8"/>
      <c r="K156" s="8" t="s">
        <v>116</v>
      </c>
      <c r="L156" s="9" t="s">
        <v>192</v>
      </c>
      <c r="M156" s="9"/>
      <c r="N156" s="9" t="str">
        <f t="shared" si="2"/>
        <v/>
      </c>
      <c r="O156" s="9"/>
      <c r="P156" s="8" t="s">
        <v>239</v>
      </c>
      <c r="Q156" s="9"/>
    </row>
    <row r="157" spans="1:17" ht="15" customHeight="1" x14ac:dyDescent="0.35">
      <c r="A157">
        <f>IF(B157="","",COUNTA($B$2:B157))</f>
        <v>156</v>
      </c>
      <c r="B157" s="8" t="s">
        <v>360</v>
      </c>
      <c r="C157" s="9" t="s">
        <v>47</v>
      </c>
      <c r="D157" s="9" t="s">
        <v>74</v>
      </c>
      <c r="E157" s="9" t="s">
        <v>38</v>
      </c>
      <c r="F157" s="9"/>
      <c r="G157" s="8"/>
      <c r="H157" s="8"/>
      <c r="I157" s="8"/>
      <c r="J157" s="8"/>
      <c r="K157" s="8" t="s">
        <v>78</v>
      </c>
      <c r="L157" s="9" t="s">
        <v>126</v>
      </c>
      <c r="M157" s="9"/>
      <c r="N157" s="9" t="str">
        <f t="shared" si="2"/>
        <v/>
      </c>
      <c r="O157" s="9"/>
      <c r="P157" s="8" t="s">
        <v>361</v>
      </c>
      <c r="Q157" s="9"/>
    </row>
    <row r="158" spans="1:17" ht="15" customHeight="1" x14ac:dyDescent="0.35">
      <c r="A158">
        <f>IF(B158="","",COUNTA($B$2:B158))</f>
        <v>157</v>
      </c>
      <c r="B158" s="8" t="s">
        <v>362</v>
      </c>
      <c r="C158" s="9" t="s">
        <v>47</v>
      </c>
      <c r="D158" s="9" t="s">
        <v>67</v>
      </c>
      <c r="E158" s="9" t="s">
        <v>38</v>
      </c>
      <c r="F158" s="9"/>
      <c r="G158" s="8"/>
      <c r="H158" s="8"/>
      <c r="I158" s="8"/>
      <c r="J158" s="8"/>
      <c r="K158" s="8"/>
      <c r="L158" s="9" t="s">
        <v>130</v>
      </c>
      <c r="M158" s="9"/>
      <c r="N158" s="9" t="str">
        <f t="shared" si="2"/>
        <v/>
      </c>
      <c r="O158" s="9"/>
    </row>
    <row r="159" spans="1:17" ht="15" customHeight="1" x14ac:dyDescent="0.35">
      <c r="A159">
        <f>IF(B159="","",COUNTA($B$2:B159))</f>
        <v>158</v>
      </c>
      <c r="B159" s="8" t="s">
        <v>363</v>
      </c>
      <c r="C159" s="9" t="s">
        <v>47</v>
      </c>
      <c r="D159" s="9" t="s">
        <v>67</v>
      </c>
      <c r="E159" s="9" t="s">
        <v>38</v>
      </c>
      <c r="F159" s="9"/>
      <c r="G159" s="8"/>
      <c r="H159" s="8"/>
      <c r="I159" s="8"/>
      <c r="J159" s="8"/>
      <c r="K159" s="8"/>
      <c r="L159" s="9" t="s">
        <v>128</v>
      </c>
      <c r="M159" s="9"/>
      <c r="N159" s="9" t="str">
        <f t="shared" si="2"/>
        <v/>
      </c>
      <c r="O159" s="9"/>
    </row>
    <row r="160" spans="1:17" ht="15" customHeight="1" x14ac:dyDescent="0.35">
      <c r="A160">
        <f>IF(B160="","",COUNTA($B$2:B160))</f>
        <v>159</v>
      </c>
      <c r="B160" s="8" t="s">
        <v>364</v>
      </c>
      <c r="C160" s="9" t="s">
        <v>47</v>
      </c>
      <c r="D160" s="9" t="s">
        <v>67</v>
      </c>
      <c r="E160" s="9" t="s">
        <v>38</v>
      </c>
      <c r="F160" s="9"/>
      <c r="G160" s="8"/>
      <c r="H160" s="8"/>
      <c r="I160" s="8"/>
      <c r="J160" s="8"/>
      <c r="K160" s="8"/>
      <c r="L160" s="9" t="s">
        <v>128</v>
      </c>
      <c r="M160" s="9"/>
      <c r="N160" s="9" t="str">
        <f t="shared" si="2"/>
        <v/>
      </c>
      <c r="O160" s="9"/>
    </row>
    <row r="161" spans="1:17" ht="15" customHeight="1" x14ac:dyDescent="0.35">
      <c r="A161">
        <f>IF(B161="","",COUNTA($B$2:B161))</f>
        <v>160</v>
      </c>
      <c r="B161" s="8" t="s">
        <v>365</v>
      </c>
      <c r="C161" s="9" t="s">
        <v>47</v>
      </c>
      <c r="D161" s="9" t="s">
        <v>67</v>
      </c>
      <c r="E161" s="9" t="s">
        <v>38</v>
      </c>
      <c r="F161" s="9"/>
      <c r="G161" s="8"/>
      <c r="H161" s="8"/>
      <c r="I161" s="8"/>
      <c r="J161" s="8"/>
      <c r="K161" s="8" t="s">
        <v>55</v>
      </c>
      <c r="L161" s="9" t="s">
        <v>146</v>
      </c>
      <c r="M161" s="9"/>
      <c r="N161" s="9" t="str">
        <f t="shared" si="2"/>
        <v/>
      </c>
      <c r="O161" s="9"/>
      <c r="P161" s="8" t="s">
        <v>265</v>
      </c>
      <c r="Q161" s="9"/>
    </row>
    <row r="162" spans="1:17" ht="15" customHeight="1" x14ac:dyDescent="0.35">
      <c r="A162">
        <f>IF(B162="","",COUNTA($B$2:B162))</f>
        <v>161</v>
      </c>
      <c r="B162" s="8" t="s">
        <v>366</v>
      </c>
      <c r="C162" s="9" t="s">
        <v>47</v>
      </c>
      <c r="D162" s="9" t="s">
        <v>67</v>
      </c>
      <c r="E162" s="9" t="s">
        <v>38</v>
      </c>
      <c r="F162" s="9"/>
      <c r="G162" s="8"/>
      <c r="H162" s="8"/>
      <c r="I162" s="8"/>
      <c r="J162" s="8"/>
      <c r="K162" s="8" t="s">
        <v>91</v>
      </c>
      <c r="L162" s="9" t="s">
        <v>144</v>
      </c>
      <c r="M162" s="9"/>
      <c r="N162" s="9" t="str">
        <f t="shared" si="2"/>
        <v/>
      </c>
      <c r="O162" s="9"/>
      <c r="P162" s="8" t="s">
        <v>339</v>
      </c>
      <c r="Q162" s="9"/>
    </row>
    <row r="163" spans="1:17" ht="15" customHeight="1" x14ac:dyDescent="0.35">
      <c r="A163">
        <f>IF(B163="","",COUNTA($B$2:B163))</f>
        <v>162</v>
      </c>
      <c r="B163" s="8" t="s">
        <v>367</v>
      </c>
      <c r="C163" s="9" t="s">
        <v>47</v>
      </c>
      <c r="D163" s="9" t="s">
        <v>74</v>
      </c>
      <c r="E163" s="9" t="s">
        <v>38</v>
      </c>
      <c r="F163" s="9"/>
      <c r="G163" s="8"/>
      <c r="H163" s="8"/>
      <c r="I163" s="8"/>
      <c r="J163" s="8"/>
      <c r="K163" s="8" t="s">
        <v>108</v>
      </c>
      <c r="L163" s="9" t="s">
        <v>144</v>
      </c>
      <c r="M163" s="9"/>
      <c r="N163" s="9" t="str">
        <f t="shared" si="2"/>
        <v/>
      </c>
      <c r="O163" s="9"/>
      <c r="P163" s="8" t="s">
        <v>368</v>
      </c>
      <c r="Q163" s="9"/>
    </row>
    <row r="164" spans="1:17" ht="15" customHeight="1" x14ac:dyDescent="0.35">
      <c r="A164">
        <f>IF(B164="","",COUNTA($B$2:B164))</f>
        <v>163</v>
      </c>
      <c r="B164" s="8" t="s">
        <v>369</v>
      </c>
      <c r="C164" s="9" t="s">
        <v>47</v>
      </c>
      <c r="D164" s="9" t="s">
        <v>74</v>
      </c>
      <c r="E164" s="9" t="s">
        <v>38</v>
      </c>
      <c r="F164" s="9"/>
      <c r="G164" s="8"/>
      <c r="H164" s="8"/>
      <c r="I164" s="8"/>
      <c r="J164" s="8"/>
      <c r="K164" s="8" t="s">
        <v>91</v>
      </c>
      <c r="L164" s="9" t="s">
        <v>370</v>
      </c>
      <c r="M164" s="9"/>
      <c r="N164" s="9" t="str">
        <f t="shared" si="2"/>
        <v/>
      </c>
      <c r="O164" s="9"/>
      <c r="P164" s="8" t="s">
        <v>371</v>
      </c>
      <c r="Q164" s="9"/>
    </row>
    <row r="165" spans="1:17" ht="15" customHeight="1" x14ac:dyDescent="0.35">
      <c r="A165">
        <f>IF(B165="","",COUNTA($B$2:B165))</f>
        <v>164</v>
      </c>
      <c r="B165" s="8" t="s">
        <v>372</v>
      </c>
      <c r="C165" s="9" t="s">
        <v>47</v>
      </c>
      <c r="D165" s="9" t="s">
        <v>74</v>
      </c>
      <c r="E165" s="9" t="s">
        <v>38</v>
      </c>
      <c r="F165" s="9"/>
      <c r="G165" s="8"/>
      <c r="H165" s="8"/>
      <c r="I165" s="8"/>
      <c r="J165" s="8"/>
      <c r="K165" s="8" t="s">
        <v>102</v>
      </c>
      <c r="L165" s="9" t="s">
        <v>373</v>
      </c>
      <c r="M165" s="9"/>
      <c r="N165" s="9" t="str">
        <f t="shared" si="2"/>
        <v/>
      </c>
      <c r="O165" s="9"/>
      <c r="P165" s="8"/>
      <c r="Q165" s="9"/>
    </row>
    <row r="166" spans="1:17" ht="15" customHeight="1" x14ac:dyDescent="0.35">
      <c r="A166">
        <f>IF(B166="","",COUNTA($B$2:B166))</f>
        <v>165</v>
      </c>
      <c r="B166" s="8" t="s">
        <v>374</v>
      </c>
      <c r="C166" s="9" t="s">
        <v>47</v>
      </c>
      <c r="D166" s="9" t="s">
        <v>80</v>
      </c>
      <c r="E166" s="9" t="s">
        <v>38</v>
      </c>
      <c r="F166" s="9"/>
      <c r="G166" s="8"/>
      <c r="H166" s="8"/>
      <c r="I166" s="8"/>
      <c r="J166" s="8"/>
      <c r="K166" s="8" t="s">
        <v>84</v>
      </c>
      <c r="L166" s="9" t="s">
        <v>130</v>
      </c>
      <c r="M166" s="9"/>
      <c r="N166" s="9" t="str">
        <f t="shared" si="2"/>
        <v/>
      </c>
      <c r="O166" s="9"/>
      <c r="P166" s="8" t="s">
        <v>259</v>
      </c>
      <c r="Q166" s="9"/>
    </row>
    <row r="167" spans="1:17" ht="15" customHeight="1" x14ac:dyDescent="0.35">
      <c r="A167">
        <f>IF(B167="","",COUNTA($B$2:B167))</f>
        <v>166</v>
      </c>
      <c r="B167" s="8" t="s">
        <v>375</v>
      </c>
      <c r="C167" s="9" t="s">
        <v>47</v>
      </c>
      <c r="D167" s="9" t="s">
        <v>80</v>
      </c>
      <c r="E167" s="9" t="s">
        <v>38</v>
      </c>
      <c r="F167" s="9"/>
      <c r="G167" s="8"/>
      <c r="H167" s="8"/>
      <c r="I167" s="8"/>
      <c r="J167" s="8"/>
      <c r="K167" s="8" t="s">
        <v>84</v>
      </c>
      <c r="L167" s="9" t="s">
        <v>126</v>
      </c>
      <c r="M167" s="9"/>
      <c r="N167" s="9" t="str">
        <f t="shared" si="2"/>
        <v/>
      </c>
      <c r="O167" s="9"/>
      <c r="P167" s="8" t="s">
        <v>376</v>
      </c>
      <c r="Q167" s="9"/>
    </row>
    <row r="168" spans="1:17" ht="15" customHeight="1" x14ac:dyDescent="0.35">
      <c r="A168">
        <f>IF(B168="","",COUNTA($B$2:B168))</f>
        <v>167</v>
      </c>
      <c r="B168" s="8" t="s">
        <v>377</v>
      </c>
      <c r="C168" s="9" t="s">
        <v>47</v>
      </c>
      <c r="D168" s="9" t="s">
        <v>80</v>
      </c>
      <c r="E168" s="9" t="s">
        <v>38</v>
      </c>
      <c r="F168" s="9"/>
      <c r="G168" s="8"/>
      <c r="H168" s="8"/>
      <c r="I168" s="8"/>
      <c r="J168" s="8"/>
      <c r="K168" s="8" t="s">
        <v>84</v>
      </c>
      <c r="L168" s="9" t="s">
        <v>128</v>
      </c>
      <c r="M168" s="9"/>
      <c r="N168" s="9" t="str">
        <f t="shared" si="2"/>
        <v/>
      </c>
      <c r="O168" s="9"/>
      <c r="P168" s="8" t="s">
        <v>222</v>
      </c>
      <c r="Q168" s="9"/>
    </row>
    <row r="169" spans="1:17" ht="15" customHeight="1" x14ac:dyDescent="0.35">
      <c r="A169">
        <f>IF(B169="","",COUNTA($B$2:B169))</f>
        <v>168</v>
      </c>
      <c r="B169" s="8" t="s">
        <v>378</v>
      </c>
      <c r="C169" s="9" t="s">
        <v>47</v>
      </c>
      <c r="D169" s="9" t="s">
        <v>80</v>
      </c>
      <c r="E169" s="9" t="s">
        <v>38</v>
      </c>
      <c r="F169" s="9"/>
      <c r="G169" s="8"/>
      <c r="H169" s="8"/>
      <c r="I169" s="8"/>
      <c r="J169" s="8"/>
      <c r="K169" s="8" t="s">
        <v>110</v>
      </c>
      <c r="L169" s="9" t="s">
        <v>379</v>
      </c>
      <c r="M169" s="9"/>
      <c r="N169" s="9" t="str">
        <f t="shared" si="2"/>
        <v/>
      </c>
      <c r="O169" s="9"/>
      <c r="P169" s="8" t="s">
        <v>207</v>
      </c>
      <c r="Q169" s="9"/>
    </row>
    <row r="170" spans="1:17" ht="15" customHeight="1" x14ac:dyDescent="0.35">
      <c r="A170">
        <f>IF(B170="","",COUNTA($B$2:B170))</f>
        <v>169</v>
      </c>
      <c r="B170" s="8" t="s">
        <v>380</v>
      </c>
      <c r="C170" s="9" t="s">
        <v>47</v>
      </c>
      <c r="D170" s="9" t="s">
        <v>74</v>
      </c>
      <c r="E170" s="9" t="s">
        <v>38</v>
      </c>
      <c r="F170" s="9"/>
      <c r="G170" s="8"/>
      <c r="H170" s="8"/>
      <c r="I170" s="8"/>
      <c r="J170" s="8"/>
      <c r="K170" s="8" t="s">
        <v>109</v>
      </c>
      <c r="L170" s="9" t="s">
        <v>144</v>
      </c>
      <c r="M170" s="9"/>
      <c r="N170" s="9" t="str">
        <f t="shared" si="2"/>
        <v/>
      </c>
      <c r="O170" s="9"/>
      <c r="P170" s="8" t="s">
        <v>381</v>
      </c>
      <c r="Q170" s="9"/>
    </row>
    <row r="171" spans="1:17" ht="15" customHeight="1" x14ac:dyDescent="0.35">
      <c r="A171">
        <f>IF(B171="","",COUNTA($B$2:B171))</f>
        <v>170</v>
      </c>
      <c r="B171" s="8" t="s">
        <v>382</v>
      </c>
      <c r="C171" s="9" t="s">
        <v>47</v>
      </c>
      <c r="D171" s="9" t="s">
        <v>74</v>
      </c>
      <c r="E171" s="9" t="s">
        <v>38</v>
      </c>
      <c r="F171" s="9"/>
      <c r="G171" s="8"/>
      <c r="H171" s="8"/>
      <c r="I171" s="8"/>
      <c r="J171" s="8"/>
      <c r="K171" s="8" t="s">
        <v>111</v>
      </c>
      <c r="L171" s="9" t="s">
        <v>130</v>
      </c>
      <c r="M171" s="9"/>
      <c r="N171" s="9" t="str">
        <f t="shared" si="2"/>
        <v/>
      </c>
      <c r="O171" s="9"/>
      <c r="P171" s="8" t="s">
        <v>383</v>
      </c>
      <c r="Q171" s="9"/>
    </row>
    <row r="172" spans="1:17" ht="15" customHeight="1" x14ac:dyDescent="0.35">
      <c r="A172">
        <f>IF(B172="","",COUNTA($B$2:B172))</f>
        <v>171</v>
      </c>
      <c r="B172" s="8" t="s">
        <v>384</v>
      </c>
      <c r="C172" s="9" t="s">
        <v>47</v>
      </c>
      <c r="D172" s="9" t="s">
        <v>74</v>
      </c>
      <c r="E172" s="9" t="s">
        <v>38</v>
      </c>
      <c r="F172" s="9"/>
      <c r="G172" s="8"/>
      <c r="H172" s="8"/>
      <c r="I172" s="8"/>
      <c r="J172" s="8"/>
      <c r="K172" s="8" t="s">
        <v>72</v>
      </c>
      <c r="L172" s="9" t="s">
        <v>385</v>
      </c>
      <c r="M172" s="9"/>
      <c r="N172" s="9" t="str">
        <f t="shared" si="2"/>
        <v/>
      </c>
      <c r="O172" s="9"/>
      <c r="P172" s="8" t="s">
        <v>386</v>
      </c>
      <c r="Q172" s="9"/>
    </row>
    <row r="173" spans="1:17" ht="15" customHeight="1" x14ac:dyDescent="0.35">
      <c r="A173">
        <f>IF(B173="","",COUNTA($B$2:B173))</f>
        <v>172</v>
      </c>
      <c r="B173" s="8" t="s">
        <v>387</v>
      </c>
      <c r="C173" s="9" t="s">
        <v>47</v>
      </c>
      <c r="D173" s="9" t="s">
        <v>67</v>
      </c>
      <c r="E173" s="9" t="s">
        <v>38</v>
      </c>
      <c r="F173" s="9"/>
      <c r="G173" s="8"/>
      <c r="H173" s="8"/>
      <c r="I173" s="8"/>
      <c r="J173" s="8"/>
      <c r="K173" s="8" t="s">
        <v>116</v>
      </c>
      <c r="L173" s="9" t="s">
        <v>146</v>
      </c>
      <c r="M173" s="9"/>
      <c r="N173" s="9" t="str">
        <f t="shared" si="2"/>
        <v/>
      </c>
      <c r="O173" s="9"/>
      <c r="P173" s="8" t="s">
        <v>218</v>
      </c>
      <c r="Q173" s="9"/>
    </row>
    <row r="174" spans="1:17" ht="15" customHeight="1" x14ac:dyDescent="0.35">
      <c r="A174">
        <f>IF(B174="","",COUNTA($B$2:B174))</f>
        <v>173</v>
      </c>
      <c r="B174" s="8" t="s">
        <v>388</v>
      </c>
      <c r="C174" s="9" t="s">
        <v>47</v>
      </c>
      <c r="D174" s="9" t="s">
        <v>67</v>
      </c>
      <c r="E174" s="9" t="s">
        <v>38</v>
      </c>
      <c r="F174" s="9"/>
      <c r="G174" s="8"/>
      <c r="H174" s="8"/>
      <c r="I174" s="8"/>
      <c r="J174" s="8"/>
      <c r="K174" s="8" t="s">
        <v>106</v>
      </c>
      <c r="L174" s="9" t="s">
        <v>146</v>
      </c>
      <c r="M174" s="9"/>
      <c r="N174" s="9" t="str">
        <f t="shared" si="2"/>
        <v/>
      </c>
      <c r="O174" s="9"/>
      <c r="P174" s="8" t="s">
        <v>389</v>
      </c>
      <c r="Q174" s="9"/>
    </row>
    <row r="175" spans="1:17" ht="15" customHeight="1" x14ac:dyDescent="0.35">
      <c r="A175">
        <f>IF(B175="","",COUNTA($B$2:B175))</f>
        <v>174</v>
      </c>
      <c r="B175" s="8" t="s">
        <v>390</v>
      </c>
      <c r="C175" s="9" t="s">
        <v>47</v>
      </c>
      <c r="D175" s="9" t="s">
        <v>67</v>
      </c>
      <c r="E175" s="9" t="s">
        <v>38</v>
      </c>
      <c r="F175" s="9"/>
      <c r="G175" s="8"/>
      <c r="H175" s="8"/>
      <c r="I175" s="8"/>
      <c r="J175" s="8"/>
      <c r="K175" s="8" t="s">
        <v>114</v>
      </c>
      <c r="L175" s="9" t="s">
        <v>144</v>
      </c>
      <c r="M175" s="9"/>
      <c r="N175" s="9" t="str">
        <f t="shared" si="2"/>
        <v/>
      </c>
      <c r="O175" s="9"/>
      <c r="P175" s="8" t="s">
        <v>246</v>
      </c>
      <c r="Q175" s="9"/>
    </row>
    <row r="176" spans="1:17" ht="15" customHeight="1" x14ac:dyDescent="0.35">
      <c r="A176">
        <f>IF(B176="","",COUNTA($B$2:B176))</f>
        <v>175</v>
      </c>
      <c r="B176" s="8" t="s">
        <v>391</v>
      </c>
      <c r="C176" s="9" t="s">
        <v>47</v>
      </c>
      <c r="D176" s="9" t="s">
        <v>67</v>
      </c>
      <c r="E176" s="9" t="s">
        <v>38</v>
      </c>
      <c r="F176" s="9"/>
      <c r="G176" s="8"/>
      <c r="H176" s="8"/>
      <c r="I176" s="8"/>
      <c r="J176" s="8"/>
      <c r="K176" s="8" t="s">
        <v>94</v>
      </c>
      <c r="L176" s="9" t="s">
        <v>128</v>
      </c>
      <c r="M176" s="9"/>
      <c r="N176" s="9" t="str">
        <f t="shared" si="2"/>
        <v/>
      </c>
      <c r="O176" s="9"/>
      <c r="P176" s="8" t="s">
        <v>231</v>
      </c>
      <c r="Q176" s="9"/>
    </row>
    <row r="177" spans="1:17" ht="15" customHeight="1" x14ac:dyDescent="0.35">
      <c r="A177">
        <f>IF(B177="","",COUNTA($B$2:B177))</f>
        <v>176</v>
      </c>
      <c r="B177" s="8" t="s">
        <v>392</v>
      </c>
      <c r="C177" s="9" t="s">
        <v>47</v>
      </c>
      <c r="D177" s="9" t="s">
        <v>67</v>
      </c>
      <c r="E177" s="9" t="s">
        <v>38</v>
      </c>
      <c r="F177" s="9"/>
      <c r="G177" s="8"/>
      <c r="H177" s="8"/>
      <c r="I177" s="8"/>
      <c r="J177" s="8"/>
      <c r="K177" s="8" t="s">
        <v>102</v>
      </c>
      <c r="L177" s="9" t="s">
        <v>128</v>
      </c>
      <c r="M177" s="9"/>
      <c r="N177" s="9" t="str">
        <f t="shared" si="2"/>
        <v/>
      </c>
      <c r="O177" s="9"/>
      <c r="P177" s="8" t="s">
        <v>337</v>
      </c>
      <c r="Q177" s="9"/>
    </row>
    <row r="178" spans="1:17" ht="15" customHeight="1" x14ac:dyDescent="0.35">
      <c r="A178">
        <f>IF(B178="","",COUNTA($B$2:B178))</f>
        <v>177</v>
      </c>
      <c r="B178" s="8" t="s">
        <v>393</v>
      </c>
      <c r="C178" s="9" t="s">
        <v>47</v>
      </c>
      <c r="D178" s="9" t="s">
        <v>74</v>
      </c>
      <c r="E178" s="9" t="s">
        <v>38</v>
      </c>
      <c r="F178" s="9"/>
      <c r="G178" s="8"/>
      <c r="H178" s="8"/>
      <c r="I178" s="8"/>
      <c r="J178" s="8"/>
      <c r="K178" s="8" t="s">
        <v>116</v>
      </c>
      <c r="L178" s="9" t="s">
        <v>126</v>
      </c>
      <c r="M178" s="9"/>
      <c r="N178" s="9" t="str">
        <f t="shared" si="2"/>
        <v/>
      </c>
      <c r="O178" s="9"/>
      <c r="P178" s="8" t="s">
        <v>233</v>
      </c>
      <c r="Q178" s="9"/>
    </row>
    <row r="179" spans="1:17" ht="15" customHeight="1" x14ac:dyDescent="0.35">
      <c r="A179">
        <f>IF(B179="","",COUNTA($B$2:B179))</f>
        <v>178</v>
      </c>
      <c r="B179" s="8" t="s">
        <v>394</v>
      </c>
      <c r="C179" s="9" t="s">
        <v>47</v>
      </c>
      <c r="D179" s="9" t="s">
        <v>74</v>
      </c>
      <c r="E179" s="9" t="s">
        <v>38</v>
      </c>
      <c r="F179" s="9"/>
      <c r="G179" s="8"/>
      <c r="H179" s="8"/>
      <c r="I179" s="8"/>
      <c r="J179" s="8"/>
      <c r="K179" s="8" t="s">
        <v>102</v>
      </c>
      <c r="L179" s="9" t="s">
        <v>144</v>
      </c>
      <c r="M179" s="9"/>
      <c r="N179" s="9" t="str">
        <f t="shared" si="2"/>
        <v/>
      </c>
      <c r="O179" s="9"/>
      <c r="P179" s="8" t="s">
        <v>348</v>
      </c>
      <c r="Q179" s="9"/>
    </row>
    <row r="180" spans="1:17" ht="15" customHeight="1" x14ac:dyDescent="0.35">
      <c r="A180">
        <f>IF(B180="","",COUNTA($B$2:B180))</f>
        <v>179</v>
      </c>
      <c r="B180" s="8" t="s">
        <v>395</v>
      </c>
      <c r="C180" s="9" t="s">
        <v>47</v>
      </c>
      <c r="D180" s="9" t="s">
        <v>74</v>
      </c>
      <c r="E180" s="9" t="s">
        <v>38</v>
      </c>
      <c r="F180" s="9"/>
      <c r="G180" s="8"/>
      <c r="H180" s="8"/>
      <c r="I180" s="8"/>
      <c r="J180" s="8"/>
      <c r="K180" s="8" t="s">
        <v>114</v>
      </c>
      <c r="L180" s="9" t="s">
        <v>128</v>
      </c>
      <c r="M180" s="9"/>
      <c r="N180" s="9" t="str">
        <f t="shared" si="2"/>
        <v/>
      </c>
      <c r="O180" s="9"/>
      <c r="P180" s="8" t="s">
        <v>389</v>
      </c>
      <c r="Q180" s="9"/>
    </row>
    <row r="181" spans="1:17" ht="15" customHeight="1" x14ac:dyDescent="0.35">
      <c r="A181">
        <f>IF(B181="","",COUNTA($B$2:B181))</f>
        <v>180</v>
      </c>
      <c r="B181" s="8" t="s">
        <v>396</v>
      </c>
      <c r="C181" s="9" t="s">
        <v>47</v>
      </c>
      <c r="D181" s="9" t="s">
        <v>74</v>
      </c>
      <c r="E181" s="9" t="s">
        <v>38</v>
      </c>
      <c r="F181" s="9"/>
      <c r="G181" s="8"/>
      <c r="H181" s="8"/>
      <c r="I181" s="8"/>
      <c r="J181" s="8"/>
      <c r="K181" s="8" t="s">
        <v>55</v>
      </c>
      <c r="L181" s="9" t="s">
        <v>130</v>
      </c>
      <c r="M181" s="9"/>
      <c r="N181" s="9" t="str">
        <f t="shared" si="2"/>
        <v/>
      </c>
      <c r="O181" s="9"/>
      <c r="P181" s="8" t="s">
        <v>397</v>
      </c>
      <c r="Q181" s="9"/>
    </row>
    <row r="182" spans="1:17" ht="15" customHeight="1" x14ac:dyDescent="0.35">
      <c r="A182">
        <f>IF(B182="","",COUNTA($B$2:B182))</f>
        <v>181</v>
      </c>
      <c r="B182" s="8" t="s">
        <v>398</v>
      </c>
      <c r="C182" s="9" t="s">
        <v>47</v>
      </c>
      <c r="D182" s="9" t="s">
        <v>74</v>
      </c>
      <c r="E182" s="9" t="s">
        <v>38</v>
      </c>
      <c r="F182" s="9"/>
      <c r="G182" s="8"/>
      <c r="H182" s="8"/>
      <c r="I182" s="8"/>
      <c r="J182" s="8"/>
      <c r="K182" s="8" t="s">
        <v>114</v>
      </c>
      <c r="L182" s="9" t="s">
        <v>144</v>
      </c>
      <c r="M182" s="9"/>
      <c r="N182" s="9" t="str">
        <f t="shared" si="2"/>
        <v/>
      </c>
      <c r="O182" s="9"/>
      <c r="P182" s="8" t="s">
        <v>381</v>
      </c>
      <c r="Q182" s="9"/>
    </row>
    <row r="183" spans="1:17" ht="15" customHeight="1" x14ac:dyDescent="0.35">
      <c r="A183">
        <f>IF(B183="","",COUNTA($B$2:B183))</f>
        <v>182</v>
      </c>
      <c r="B183" s="8" t="s">
        <v>399</v>
      </c>
      <c r="C183" s="9" t="s">
        <v>47</v>
      </c>
      <c r="D183" s="9" t="s">
        <v>74</v>
      </c>
      <c r="E183" s="9" t="s">
        <v>38</v>
      </c>
      <c r="F183" s="9"/>
      <c r="G183" s="8"/>
      <c r="H183" s="8"/>
      <c r="I183" s="8"/>
      <c r="J183" s="8"/>
      <c r="K183" s="8" t="s">
        <v>102</v>
      </c>
      <c r="L183" s="9" t="s">
        <v>400</v>
      </c>
      <c r="M183" s="9"/>
      <c r="N183" s="9" t="str">
        <f t="shared" si="2"/>
        <v/>
      </c>
      <c r="O183" s="9"/>
      <c r="P183" s="8" t="s">
        <v>284</v>
      </c>
      <c r="Q183" s="9"/>
    </row>
    <row r="184" spans="1:17" ht="15" customHeight="1" x14ac:dyDescent="0.35">
      <c r="A184">
        <f>IF(B184="","",COUNTA($B$2:B184))</f>
        <v>183</v>
      </c>
      <c r="B184" s="8" t="s">
        <v>401</v>
      </c>
      <c r="C184" s="9" t="s">
        <v>47</v>
      </c>
      <c r="D184" s="9" t="s">
        <v>74</v>
      </c>
      <c r="E184" s="9" t="s">
        <v>38</v>
      </c>
      <c r="F184" s="9"/>
      <c r="G184" s="8"/>
      <c r="H184" s="8"/>
      <c r="I184" s="8"/>
      <c r="J184" s="8"/>
      <c r="K184" s="8" t="s">
        <v>97</v>
      </c>
      <c r="L184" s="9" t="s">
        <v>144</v>
      </c>
      <c r="M184" s="9"/>
      <c r="N184" s="9" t="str">
        <f t="shared" si="2"/>
        <v/>
      </c>
      <c r="O184" s="9"/>
      <c r="P184" s="8" t="s">
        <v>402</v>
      </c>
      <c r="Q184" s="9"/>
    </row>
    <row r="185" spans="1:17" ht="15" customHeight="1" x14ac:dyDescent="0.35">
      <c r="A185">
        <f>IF(B185="","",COUNTA($B$2:B185))</f>
        <v>184</v>
      </c>
      <c r="B185" s="8" t="s">
        <v>403</v>
      </c>
      <c r="C185" s="9" t="s">
        <v>47</v>
      </c>
      <c r="D185" s="9" t="s">
        <v>74</v>
      </c>
      <c r="E185" s="9" t="s">
        <v>38</v>
      </c>
      <c r="F185" s="9"/>
      <c r="G185" s="8"/>
      <c r="H185" s="8"/>
      <c r="I185" s="8"/>
      <c r="J185" s="8"/>
      <c r="K185" s="8" t="s">
        <v>109</v>
      </c>
      <c r="L185" s="9" t="s">
        <v>144</v>
      </c>
      <c r="M185" s="9"/>
      <c r="N185" s="9" t="str">
        <f t="shared" si="2"/>
        <v/>
      </c>
      <c r="O185" s="9"/>
      <c r="P185" s="8" t="s">
        <v>404</v>
      </c>
      <c r="Q185" s="9"/>
    </row>
    <row r="186" spans="1:17" ht="15" customHeight="1" x14ac:dyDescent="0.35">
      <c r="A186">
        <f>IF(B186="","",COUNTA($B$2:B186))</f>
        <v>185</v>
      </c>
      <c r="B186" s="8" t="s">
        <v>405</v>
      </c>
      <c r="C186" s="9" t="s">
        <v>47</v>
      </c>
      <c r="D186" s="9" t="s">
        <v>74</v>
      </c>
      <c r="E186" s="9" t="s">
        <v>38</v>
      </c>
      <c r="F186" s="9"/>
      <c r="G186" s="8"/>
      <c r="H186" s="8"/>
      <c r="I186" s="8"/>
      <c r="J186" s="8"/>
      <c r="K186" s="8" t="s">
        <v>106</v>
      </c>
      <c r="L186" s="9" t="s">
        <v>146</v>
      </c>
      <c r="M186" s="9"/>
      <c r="N186" s="9" t="str">
        <f t="shared" si="2"/>
        <v/>
      </c>
      <c r="O186" s="9"/>
      <c r="P186" s="8" t="s">
        <v>406</v>
      </c>
      <c r="Q186" s="9"/>
    </row>
    <row r="187" spans="1:17" ht="15" customHeight="1" x14ac:dyDescent="0.35">
      <c r="A187">
        <f>IF(B187="","",COUNTA($B$2:B187))</f>
        <v>186</v>
      </c>
      <c r="B187" s="8" t="s">
        <v>407</v>
      </c>
      <c r="C187" s="9" t="s">
        <v>47</v>
      </c>
      <c r="D187" s="9" t="s">
        <v>74</v>
      </c>
      <c r="E187" s="9" t="s">
        <v>38</v>
      </c>
      <c r="F187" s="9"/>
      <c r="G187" s="8"/>
      <c r="H187" s="8"/>
      <c r="I187" s="8"/>
      <c r="J187" s="8"/>
      <c r="K187" s="8" t="s">
        <v>116</v>
      </c>
      <c r="L187" s="9" t="s">
        <v>330</v>
      </c>
      <c r="M187" s="9"/>
      <c r="N187" s="9" t="str">
        <f t="shared" si="2"/>
        <v/>
      </c>
      <c r="O187" s="9"/>
      <c r="P187" s="8" t="s">
        <v>408</v>
      </c>
      <c r="Q187" s="9"/>
    </row>
    <row r="188" spans="1:17" ht="15" customHeight="1" x14ac:dyDescent="0.35">
      <c r="A188">
        <f>IF(B188="","",COUNTA($B$2:B188))</f>
        <v>187</v>
      </c>
      <c r="B188" s="8" t="s">
        <v>409</v>
      </c>
      <c r="C188" s="9" t="s">
        <v>47</v>
      </c>
      <c r="D188" s="9" t="s">
        <v>67</v>
      </c>
      <c r="E188" s="9" t="s">
        <v>38</v>
      </c>
      <c r="F188" s="9"/>
      <c r="G188" s="8"/>
      <c r="H188" s="8"/>
      <c r="I188" s="8"/>
      <c r="J188" s="8"/>
      <c r="K188" s="8" t="s">
        <v>55</v>
      </c>
      <c r="L188" s="9" t="s">
        <v>144</v>
      </c>
      <c r="M188" s="9"/>
      <c r="N188" s="9" t="str">
        <f t="shared" si="2"/>
        <v/>
      </c>
      <c r="O188" s="9"/>
      <c r="P188" s="8" t="s">
        <v>225</v>
      </c>
      <c r="Q188" s="9"/>
    </row>
    <row r="189" spans="1:17" ht="15" customHeight="1" x14ac:dyDescent="0.35">
      <c r="A189">
        <f>IF(B189="","",COUNTA($B$2:B189))</f>
        <v>188</v>
      </c>
      <c r="B189" s="8" t="s">
        <v>410</v>
      </c>
      <c r="C189" s="9" t="s">
        <v>47</v>
      </c>
      <c r="D189" s="9" t="s">
        <v>67</v>
      </c>
      <c r="E189" s="9" t="s">
        <v>38</v>
      </c>
      <c r="F189" s="9"/>
      <c r="G189" s="8"/>
      <c r="H189" s="8"/>
      <c r="I189" s="8"/>
      <c r="J189" s="8"/>
      <c r="K189" s="8" t="s">
        <v>113</v>
      </c>
      <c r="L189" s="9" t="s">
        <v>130</v>
      </c>
      <c r="M189" s="9"/>
      <c r="N189" s="9" t="str">
        <f t="shared" si="2"/>
        <v/>
      </c>
      <c r="O189" s="9"/>
      <c r="P189" s="8" t="s">
        <v>273</v>
      </c>
      <c r="Q189" s="9"/>
    </row>
    <row r="190" spans="1:17" ht="15" customHeight="1" x14ac:dyDescent="0.35">
      <c r="A190">
        <f>IF(B190="","",COUNTA($B$2:B190))</f>
        <v>189</v>
      </c>
      <c r="B190" s="8" t="s">
        <v>411</v>
      </c>
      <c r="C190" s="9" t="s">
        <v>47</v>
      </c>
      <c r="D190" s="9" t="s">
        <v>67</v>
      </c>
      <c r="E190" s="9" t="s">
        <v>38</v>
      </c>
      <c r="F190" s="9"/>
      <c r="G190" s="8"/>
      <c r="H190" s="8"/>
      <c r="I190" s="8"/>
      <c r="J190" s="8"/>
      <c r="K190" s="8" t="s">
        <v>114</v>
      </c>
      <c r="L190" s="9" t="s">
        <v>128</v>
      </c>
      <c r="M190" s="9"/>
      <c r="N190" s="9" t="str">
        <f t="shared" si="2"/>
        <v/>
      </c>
      <c r="O190" s="9"/>
      <c r="P190" s="8" t="s">
        <v>225</v>
      </c>
      <c r="Q190" s="9"/>
    </row>
    <row r="191" spans="1:17" ht="15" customHeight="1" x14ac:dyDescent="0.35">
      <c r="A191">
        <f>IF(B191="","",COUNTA($B$2:B191))</f>
        <v>190</v>
      </c>
      <c r="B191" s="8" t="s">
        <v>412</v>
      </c>
      <c r="C191" s="9" t="s">
        <v>47</v>
      </c>
      <c r="D191" s="9" t="s">
        <v>67</v>
      </c>
      <c r="E191" s="9" t="s">
        <v>38</v>
      </c>
      <c r="F191" s="9"/>
      <c r="G191" s="8"/>
      <c r="H191" s="8"/>
      <c r="I191" s="8"/>
      <c r="J191" s="8"/>
      <c r="K191" s="8" t="s">
        <v>102</v>
      </c>
      <c r="L191" s="9" t="s">
        <v>130</v>
      </c>
      <c r="M191" s="9"/>
      <c r="N191" s="9" t="str">
        <f t="shared" si="2"/>
        <v/>
      </c>
      <c r="O191" s="9"/>
      <c r="P191" s="8" t="s">
        <v>282</v>
      </c>
      <c r="Q191" s="9"/>
    </row>
    <row r="192" spans="1:17" ht="15" customHeight="1" x14ac:dyDescent="0.35">
      <c r="A192">
        <f>IF(B192="","",COUNTA($B$2:B192))</f>
        <v>191</v>
      </c>
      <c r="B192" s="8" t="s">
        <v>413</v>
      </c>
      <c r="C192" s="9" t="s">
        <v>47</v>
      </c>
      <c r="D192" s="9" t="s">
        <v>67</v>
      </c>
      <c r="E192" s="9" t="s">
        <v>38</v>
      </c>
      <c r="F192" s="9"/>
      <c r="G192" s="8"/>
      <c r="H192" s="8"/>
      <c r="I192" s="8"/>
      <c r="J192" s="8"/>
      <c r="K192" s="8" t="s">
        <v>94</v>
      </c>
      <c r="L192" s="9" t="s">
        <v>146</v>
      </c>
      <c r="M192" s="9"/>
      <c r="N192" s="9" t="str">
        <f t="shared" si="2"/>
        <v/>
      </c>
      <c r="O192" s="9"/>
      <c r="P192" s="8" t="s">
        <v>246</v>
      </c>
      <c r="Q192" s="9"/>
    </row>
    <row r="193" spans="1:17" ht="15" customHeight="1" x14ac:dyDescent="0.35">
      <c r="A193">
        <f>IF(B193="","",COUNTA($B$2:B193))</f>
        <v>192</v>
      </c>
      <c r="B193" s="8" t="s">
        <v>414</v>
      </c>
      <c r="C193" s="9" t="s">
        <v>47</v>
      </c>
      <c r="D193" s="9" t="s">
        <v>74</v>
      </c>
      <c r="E193" s="9" t="s">
        <v>38</v>
      </c>
      <c r="F193" s="9"/>
      <c r="G193" s="8"/>
      <c r="H193" s="8"/>
      <c r="I193" s="8"/>
      <c r="J193" s="8"/>
      <c r="K193" s="8" t="s">
        <v>102</v>
      </c>
      <c r="L193" s="9" t="s">
        <v>415</v>
      </c>
      <c r="M193" s="9"/>
      <c r="N193" s="9" t="str">
        <f t="shared" si="2"/>
        <v/>
      </c>
      <c r="O193" s="9"/>
      <c r="P193" s="8" t="s">
        <v>204</v>
      </c>
      <c r="Q193" s="9"/>
    </row>
    <row r="194" spans="1:17" ht="15" customHeight="1" x14ac:dyDescent="0.35">
      <c r="A194">
        <f>IF(B194="","",COUNTA($B$2:B194))</f>
        <v>193</v>
      </c>
      <c r="B194" s="8" t="s">
        <v>416</v>
      </c>
      <c r="C194" s="9" t="s">
        <v>47</v>
      </c>
      <c r="D194" s="9" t="s">
        <v>74</v>
      </c>
      <c r="E194" s="9" t="s">
        <v>38</v>
      </c>
      <c r="F194" s="9"/>
      <c r="G194" s="8"/>
      <c r="H194" s="8"/>
      <c r="I194" s="8"/>
      <c r="J194" s="8"/>
      <c r="K194" s="8" t="s">
        <v>109</v>
      </c>
      <c r="L194" s="9" t="s">
        <v>130</v>
      </c>
      <c r="M194" s="9"/>
      <c r="N194" s="9" t="str">
        <f t="shared" ref="N194:N257" si="3">IF(OR(L194="",M194=""),"",IF(UPPER(SUBSTITUTE(L194," ",""))=UPPER(SUBSTITUTE(M194," ","")),"Correct","Incorrect"))</f>
        <v/>
      </c>
      <c r="O194" s="9"/>
      <c r="P194" s="8" t="s">
        <v>254</v>
      </c>
      <c r="Q194" s="9"/>
    </row>
    <row r="195" spans="1:17" ht="15" customHeight="1" x14ac:dyDescent="0.35">
      <c r="A195">
        <f>IF(B195="","",COUNTA($B$2:B195))</f>
        <v>194</v>
      </c>
      <c r="B195" s="8" t="s">
        <v>417</v>
      </c>
      <c r="C195" s="9" t="s">
        <v>47</v>
      </c>
      <c r="D195" s="9" t="s">
        <v>74</v>
      </c>
      <c r="E195" s="9" t="s">
        <v>38</v>
      </c>
      <c r="F195" s="9"/>
      <c r="G195" s="8"/>
      <c r="H195" s="8"/>
      <c r="I195" s="8"/>
      <c r="J195" s="8"/>
      <c r="K195" s="8" t="s">
        <v>102</v>
      </c>
      <c r="L195" s="9" t="s">
        <v>146</v>
      </c>
      <c r="M195" s="9"/>
      <c r="N195" s="9" t="str">
        <f t="shared" si="3"/>
        <v/>
      </c>
      <c r="O195" s="9"/>
      <c r="P195" s="8" t="s">
        <v>222</v>
      </c>
      <c r="Q195" s="9"/>
    </row>
    <row r="196" spans="1:17" ht="15" customHeight="1" x14ac:dyDescent="0.35">
      <c r="A196">
        <f>IF(B196="","",COUNTA($B$2:B196))</f>
        <v>195</v>
      </c>
      <c r="B196" s="8" t="s">
        <v>418</v>
      </c>
      <c r="C196" s="9" t="s">
        <v>47</v>
      </c>
      <c r="D196" s="9" t="s">
        <v>74</v>
      </c>
      <c r="E196" s="9" t="s">
        <v>38</v>
      </c>
      <c r="F196" s="9"/>
      <c r="G196" s="8"/>
      <c r="H196" s="8"/>
      <c r="I196" s="8"/>
      <c r="J196" s="8"/>
      <c r="K196" s="8" t="s">
        <v>114</v>
      </c>
      <c r="L196" s="9" t="s">
        <v>192</v>
      </c>
      <c r="M196" s="9"/>
      <c r="N196" s="9" t="str">
        <f t="shared" si="3"/>
        <v/>
      </c>
      <c r="O196" s="9"/>
      <c r="P196" s="8" t="s">
        <v>419</v>
      </c>
      <c r="Q196" s="9"/>
    </row>
    <row r="197" spans="1:17" ht="15" customHeight="1" x14ac:dyDescent="0.35">
      <c r="A197">
        <f>IF(B197="","",COUNTA($B$2:B197))</f>
        <v>196</v>
      </c>
      <c r="B197" s="8" t="s">
        <v>420</v>
      </c>
      <c r="C197" s="9" t="s">
        <v>47</v>
      </c>
      <c r="D197" s="9" t="s">
        <v>74</v>
      </c>
      <c r="E197" s="9" t="s">
        <v>38</v>
      </c>
      <c r="F197" s="9"/>
      <c r="G197" s="8"/>
      <c r="H197" s="8"/>
      <c r="I197" s="8"/>
      <c r="J197" s="8"/>
      <c r="K197" s="8" t="s">
        <v>110</v>
      </c>
      <c r="L197" s="9" t="s">
        <v>130</v>
      </c>
      <c r="M197" s="9"/>
      <c r="N197" s="9" t="str">
        <f t="shared" si="3"/>
        <v/>
      </c>
      <c r="O197" s="9"/>
      <c r="P197" s="8" t="s">
        <v>421</v>
      </c>
      <c r="Q197" s="9"/>
    </row>
    <row r="198" spans="1:17" ht="15" customHeight="1" x14ac:dyDescent="0.35">
      <c r="A198">
        <f>IF(B198="","",COUNTA($B$2:B198))</f>
        <v>197</v>
      </c>
      <c r="B198" s="8" t="s">
        <v>422</v>
      </c>
      <c r="C198" s="9" t="s">
        <v>47</v>
      </c>
      <c r="D198" s="9" t="s">
        <v>74</v>
      </c>
      <c r="E198" s="9" t="s">
        <v>38</v>
      </c>
      <c r="F198" s="9"/>
      <c r="G198" s="8"/>
      <c r="H198" s="8"/>
      <c r="I198" s="8"/>
      <c r="J198" s="8"/>
      <c r="K198" s="8" t="s">
        <v>94</v>
      </c>
      <c r="L198" s="9" t="s">
        <v>130</v>
      </c>
      <c r="M198" s="9"/>
      <c r="N198" s="9" t="str">
        <f t="shared" si="3"/>
        <v/>
      </c>
      <c r="O198" s="9"/>
      <c r="P198" s="8" t="s">
        <v>273</v>
      </c>
      <c r="Q198" s="9"/>
    </row>
    <row r="199" spans="1:17" ht="15" customHeight="1" x14ac:dyDescent="0.35">
      <c r="A199">
        <f>IF(B199="","",COUNTA($B$2:B199))</f>
        <v>198</v>
      </c>
      <c r="B199" s="8" t="s">
        <v>423</v>
      </c>
      <c r="C199" s="9" t="s">
        <v>47</v>
      </c>
      <c r="D199" s="9" t="s">
        <v>74</v>
      </c>
      <c r="E199" s="9" t="s">
        <v>38</v>
      </c>
      <c r="F199" s="9"/>
      <c r="G199" s="8"/>
      <c r="H199" s="8"/>
      <c r="I199" s="8"/>
      <c r="J199" s="8"/>
      <c r="K199" s="8" t="s">
        <v>102</v>
      </c>
      <c r="L199" s="9" t="s">
        <v>130</v>
      </c>
      <c r="M199" s="9"/>
      <c r="N199" s="9" t="str">
        <f t="shared" si="3"/>
        <v/>
      </c>
      <c r="O199" s="9"/>
      <c r="P199" s="8" t="s">
        <v>294</v>
      </c>
      <c r="Q199" s="9"/>
    </row>
    <row r="200" spans="1:17" ht="15" customHeight="1" x14ac:dyDescent="0.35">
      <c r="A200">
        <f>IF(B200="","",COUNTA($B$2:B200))</f>
        <v>199</v>
      </c>
      <c r="B200" s="8" t="s">
        <v>424</v>
      </c>
      <c r="C200" s="9" t="s">
        <v>47</v>
      </c>
      <c r="D200" s="9" t="s">
        <v>74</v>
      </c>
      <c r="E200" s="9" t="s">
        <v>38</v>
      </c>
      <c r="F200" s="9"/>
      <c r="G200" s="8"/>
      <c r="H200" s="8"/>
      <c r="I200" s="8"/>
      <c r="J200" s="8"/>
      <c r="K200" s="8" t="s">
        <v>78</v>
      </c>
      <c r="L200" s="9" t="s">
        <v>144</v>
      </c>
      <c r="M200" s="9"/>
      <c r="N200" s="9" t="str">
        <f t="shared" si="3"/>
        <v/>
      </c>
      <c r="O200" s="9"/>
      <c r="P200" s="8" t="s">
        <v>408</v>
      </c>
      <c r="Q200" s="9"/>
    </row>
    <row r="201" spans="1:17" ht="15" customHeight="1" x14ac:dyDescent="0.35">
      <c r="A201">
        <f>IF(B201="","",COUNTA($B$2:B201))</f>
        <v>200</v>
      </c>
      <c r="B201" s="8" t="s">
        <v>425</v>
      </c>
      <c r="C201" s="9" t="s">
        <v>47</v>
      </c>
      <c r="D201" s="9" t="s">
        <v>74</v>
      </c>
      <c r="E201" s="9" t="s">
        <v>38</v>
      </c>
      <c r="F201" s="9"/>
      <c r="G201" s="8"/>
      <c r="H201" s="8"/>
      <c r="I201" s="8"/>
      <c r="J201" s="8"/>
      <c r="K201" s="8" t="s">
        <v>114</v>
      </c>
      <c r="L201" s="9" t="s">
        <v>426</v>
      </c>
      <c r="M201" s="9"/>
      <c r="N201" s="9" t="str">
        <f t="shared" si="3"/>
        <v/>
      </c>
      <c r="O201" s="9"/>
      <c r="P201" s="8" t="s">
        <v>427</v>
      </c>
      <c r="Q201" s="9"/>
    </row>
    <row r="202" spans="1:17" ht="15" customHeight="1" x14ac:dyDescent="0.35">
      <c r="A202">
        <f>IF(B202="","",COUNTA($B$2:B202))</f>
        <v>201</v>
      </c>
      <c r="B202" t="s">
        <v>428</v>
      </c>
      <c r="C202" t="s">
        <v>47</v>
      </c>
      <c r="D202" t="s">
        <v>74</v>
      </c>
      <c r="E202" t="s">
        <v>38</v>
      </c>
      <c r="K202" t="s">
        <v>44</v>
      </c>
      <c r="L202" t="s">
        <v>126</v>
      </c>
      <c r="N202" t="str">
        <f t="shared" si="3"/>
        <v/>
      </c>
      <c r="P202" t="s">
        <v>339</v>
      </c>
    </row>
    <row r="203" spans="1:17" ht="15" customHeight="1" x14ac:dyDescent="0.35">
      <c r="A203">
        <f>IF(B203="","",COUNTA($B$2:B203))</f>
        <v>202</v>
      </c>
      <c r="B203" t="s">
        <v>429</v>
      </c>
      <c r="C203" t="s">
        <v>36</v>
      </c>
      <c r="D203" t="s">
        <v>58</v>
      </c>
      <c r="E203" t="s">
        <v>49</v>
      </c>
      <c r="H203" t="s">
        <v>70</v>
      </c>
      <c r="I203" t="s">
        <v>63</v>
      </c>
      <c r="J203" t="s">
        <v>87</v>
      </c>
      <c r="L203" t="s">
        <v>192</v>
      </c>
      <c r="N203" t="str">
        <f t="shared" si="3"/>
        <v/>
      </c>
      <c r="P203" t="s">
        <v>254</v>
      </c>
    </row>
    <row r="204" spans="1:17" ht="15" customHeight="1" x14ac:dyDescent="0.35">
      <c r="A204">
        <f>IF(B204="","",COUNTA($B$2:B204))</f>
        <v>203</v>
      </c>
      <c r="B204" t="s">
        <v>430</v>
      </c>
      <c r="C204" t="s">
        <v>36</v>
      </c>
      <c r="D204" t="s">
        <v>58</v>
      </c>
      <c r="E204" t="s">
        <v>49</v>
      </c>
      <c r="H204" t="s">
        <v>70</v>
      </c>
      <c r="I204" t="s">
        <v>63</v>
      </c>
      <c r="J204" t="s">
        <v>93</v>
      </c>
      <c r="L204" t="s">
        <v>431</v>
      </c>
      <c r="N204" t="str">
        <f t="shared" si="3"/>
        <v/>
      </c>
      <c r="P204" t="s">
        <v>432</v>
      </c>
    </row>
    <row r="205" spans="1:17" ht="15" customHeight="1" x14ac:dyDescent="0.35">
      <c r="A205">
        <f>IF(B205="","",COUNTA($B$2:B205))</f>
        <v>204</v>
      </c>
      <c r="B205" t="s">
        <v>433</v>
      </c>
      <c r="C205" t="s">
        <v>36</v>
      </c>
      <c r="D205" t="s">
        <v>58</v>
      </c>
      <c r="E205" t="s">
        <v>49</v>
      </c>
      <c r="H205" t="s">
        <v>70</v>
      </c>
      <c r="I205" t="s">
        <v>63</v>
      </c>
      <c r="J205" t="s">
        <v>105</v>
      </c>
      <c r="L205" t="s">
        <v>130</v>
      </c>
      <c r="N205" t="str">
        <f t="shared" si="3"/>
        <v/>
      </c>
      <c r="P205" t="s">
        <v>337</v>
      </c>
    </row>
    <row r="206" spans="1:17" ht="15" customHeight="1" x14ac:dyDescent="0.35">
      <c r="A206">
        <f>IF(B206="","",COUNTA($B$2:B206))</f>
        <v>205</v>
      </c>
      <c r="B206" t="s">
        <v>434</v>
      </c>
      <c r="C206" t="s">
        <v>36</v>
      </c>
      <c r="D206" t="s">
        <v>37</v>
      </c>
      <c r="E206" t="s">
        <v>49</v>
      </c>
      <c r="G206" t="s">
        <v>61</v>
      </c>
      <c r="L206" t="s">
        <v>161</v>
      </c>
      <c r="N206" t="str">
        <f t="shared" si="3"/>
        <v/>
      </c>
      <c r="P206" t="s">
        <v>227</v>
      </c>
    </row>
    <row r="207" spans="1:17" ht="15" customHeight="1" x14ac:dyDescent="0.35">
      <c r="A207">
        <f>IF(B207="","",COUNTA($B$2:B207))</f>
        <v>206</v>
      </c>
      <c r="B207" t="s">
        <v>435</v>
      </c>
      <c r="C207" t="s">
        <v>36</v>
      </c>
      <c r="D207" t="s">
        <v>37</v>
      </c>
      <c r="E207" t="s">
        <v>49</v>
      </c>
      <c r="G207" t="s">
        <v>75</v>
      </c>
      <c r="L207" t="s">
        <v>146</v>
      </c>
      <c r="N207" t="str">
        <f t="shared" si="3"/>
        <v/>
      </c>
      <c r="P207" t="s">
        <v>303</v>
      </c>
    </row>
    <row r="208" spans="1:17" ht="15" customHeight="1" x14ac:dyDescent="0.35">
      <c r="A208">
        <f>IF(B208="","",COUNTA($B$2:B208))</f>
        <v>207</v>
      </c>
      <c r="B208" t="s">
        <v>436</v>
      </c>
      <c r="C208" t="s">
        <v>36</v>
      </c>
      <c r="D208" t="s">
        <v>58</v>
      </c>
      <c r="E208" t="s">
        <v>49</v>
      </c>
      <c r="G208" t="s">
        <v>82</v>
      </c>
      <c r="I208" t="s">
        <v>63</v>
      </c>
      <c r="J208" t="s">
        <v>71</v>
      </c>
      <c r="L208" t="s">
        <v>128</v>
      </c>
      <c r="N208" t="str">
        <f t="shared" si="3"/>
        <v/>
      </c>
      <c r="P208" t="s">
        <v>371</v>
      </c>
    </row>
    <row r="209" spans="1:16" ht="15" customHeight="1" x14ac:dyDescent="0.35">
      <c r="A209">
        <f>IF(B209="","",COUNTA($B$2:B209))</f>
        <v>208</v>
      </c>
      <c r="B209" t="s">
        <v>437</v>
      </c>
      <c r="C209" t="s">
        <v>36</v>
      </c>
      <c r="D209" t="s">
        <v>37</v>
      </c>
      <c r="E209" t="s">
        <v>49</v>
      </c>
      <c r="G209" t="s">
        <v>61</v>
      </c>
      <c r="L209" t="s">
        <v>146</v>
      </c>
      <c r="N209" t="str">
        <f t="shared" si="3"/>
        <v/>
      </c>
      <c r="P209" t="s">
        <v>438</v>
      </c>
    </row>
    <row r="210" spans="1:16" ht="15" customHeight="1" x14ac:dyDescent="0.35">
      <c r="A210">
        <f>IF(B210="","",COUNTA($B$2:B210))</f>
        <v>209</v>
      </c>
      <c r="B210" t="s">
        <v>439</v>
      </c>
      <c r="C210" t="s">
        <v>36</v>
      </c>
      <c r="D210" t="s">
        <v>37</v>
      </c>
      <c r="E210" t="s">
        <v>49</v>
      </c>
      <c r="G210" t="s">
        <v>40</v>
      </c>
      <c r="L210" t="s">
        <v>161</v>
      </c>
      <c r="N210" t="str">
        <f t="shared" si="3"/>
        <v/>
      </c>
      <c r="P210" t="s">
        <v>267</v>
      </c>
    </row>
    <row r="211" spans="1:16" ht="15" customHeight="1" x14ac:dyDescent="0.35">
      <c r="A211">
        <f>IF(B211="","",COUNTA($B$2:B211))</f>
        <v>210</v>
      </c>
      <c r="B211" t="s">
        <v>440</v>
      </c>
      <c r="C211" t="s">
        <v>36</v>
      </c>
      <c r="D211" t="s">
        <v>37</v>
      </c>
      <c r="E211" t="s">
        <v>49</v>
      </c>
      <c r="G211" t="s">
        <v>61</v>
      </c>
      <c r="L211" t="s">
        <v>180</v>
      </c>
      <c r="N211" t="str">
        <f t="shared" si="3"/>
        <v/>
      </c>
      <c r="P211" t="s">
        <v>408</v>
      </c>
    </row>
    <row r="212" spans="1:16" ht="15" customHeight="1" x14ac:dyDescent="0.35">
      <c r="A212">
        <f>IF(B212="","",COUNTA($B$2:B212))</f>
        <v>211</v>
      </c>
      <c r="B212" t="s">
        <v>441</v>
      </c>
      <c r="C212" t="s">
        <v>36</v>
      </c>
      <c r="D212" t="s">
        <v>58</v>
      </c>
      <c r="E212" t="s">
        <v>49</v>
      </c>
      <c r="H212" t="s">
        <v>70</v>
      </c>
      <c r="I212" t="s">
        <v>63</v>
      </c>
      <c r="J212" t="s">
        <v>99</v>
      </c>
      <c r="L212" t="s">
        <v>144</v>
      </c>
      <c r="N212" t="str">
        <f t="shared" si="3"/>
        <v/>
      </c>
      <c r="P212" t="s">
        <v>204</v>
      </c>
    </row>
    <row r="213" spans="1:16" ht="15" customHeight="1" x14ac:dyDescent="0.35">
      <c r="A213">
        <f>IF(B213="","",COUNTA($B$2:B213))</f>
        <v>212</v>
      </c>
      <c r="B213" t="s">
        <v>442</v>
      </c>
      <c r="C213" t="s">
        <v>36</v>
      </c>
      <c r="D213" t="s">
        <v>58</v>
      </c>
      <c r="E213" t="s">
        <v>49</v>
      </c>
      <c r="H213" t="s">
        <v>70</v>
      </c>
      <c r="I213" t="s">
        <v>63</v>
      </c>
      <c r="J213" t="s">
        <v>87</v>
      </c>
      <c r="L213" t="s">
        <v>144</v>
      </c>
      <c r="N213" t="str">
        <f t="shared" si="3"/>
        <v/>
      </c>
      <c r="P213" t="s">
        <v>235</v>
      </c>
    </row>
    <row r="214" spans="1:16" ht="15" customHeight="1" x14ac:dyDescent="0.35">
      <c r="A214">
        <f>IF(B214="","",COUNTA($B$2:B214))</f>
        <v>213</v>
      </c>
      <c r="B214" t="s">
        <v>443</v>
      </c>
      <c r="C214" t="s">
        <v>36</v>
      </c>
      <c r="D214" t="s">
        <v>58</v>
      </c>
      <c r="E214" t="s">
        <v>49</v>
      </c>
      <c r="H214" t="s">
        <v>70</v>
      </c>
      <c r="I214" t="s">
        <v>63</v>
      </c>
      <c r="J214" t="s">
        <v>105</v>
      </c>
      <c r="L214" t="s">
        <v>128</v>
      </c>
      <c r="N214" t="str">
        <f t="shared" si="3"/>
        <v/>
      </c>
      <c r="P214" t="s">
        <v>241</v>
      </c>
    </row>
    <row r="215" spans="1:16" ht="15" customHeight="1" x14ac:dyDescent="0.35">
      <c r="A215">
        <f>IF(B215="","",COUNTA($B$2:B215))</f>
        <v>214</v>
      </c>
      <c r="B215" t="s">
        <v>444</v>
      </c>
      <c r="C215" t="s">
        <v>36</v>
      </c>
      <c r="D215" t="s">
        <v>48</v>
      </c>
      <c r="E215" t="s">
        <v>49</v>
      </c>
      <c r="G215" t="s">
        <v>61</v>
      </c>
      <c r="L215" t="s">
        <v>135</v>
      </c>
      <c r="N215" t="str">
        <f t="shared" si="3"/>
        <v/>
      </c>
      <c r="P215" t="s">
        <v>254</v>
      </c>
    </row>
    <row r="216" spans="1:16" ht="15" customHeight="1" x14ac:dyDescent="0.35">
      <c r="A216">
        <f>IF(B216="","",COUNTA($B$2:B216))</f>
        <v>215</v>
      </c>
      <c r="B216" t="s">
        <v>445</v>
      </c>
      <c r="C216" t="s">
        <v>36</v>
      </c>
      <c r="D216" t="s">
        <v>48</v>
      </c>
      <c r="E216" t="s">
        <v>49</v>
      </c>
      <c r="G216" t="s">
        <v>40</v>
      </c>
      <c r="L216" t="s">
        <v>330</v>
      </c>
      <c r="N216" t="str">
        <f t="shared" si="3"/>
        <v/>
      </c>
      <c r="P216" t="s">
        <v>446</v>
      </c>
    </row>
    <row r="217" spans="1:16" ht="15" customHeight="1" x14ac:dyDescent="0.35">
      <c r="A217">
        <f>IF(B217="","",COUNTA($B$2:B217))</f>
        <v>216</v>
      </c>
      <c r="B217" t="s">
        <v>447</v>
      </c>
      <c r="C217" t="s">
        <v>36</v>
      </c>
      <c r="D217" t="s">
        <v>48</v>
      </c>
      <c r="E217" t="s">
        <v>49</v>
      </c>
      <c r="G217" t="s">
        <v>61</v>
      </c>
      <c r="L217" t="s">
        <v>155</v>
      </c>
      <c r="N217" t="str">
        <f t="shared" si="3"/>
        <v/>
      </c>
      <c r="P217" t="s">
        <v>448</v>
      </c>
    </row>
    <row r="218" spans="1:16" ht="15" customHeight="1" x14ac:dyDescent="0.35">
      <c r="A218">
        <f>IF(B218="","",COUNTA($B$2:B218))</f>
        <v>217</v>
      </c>
      <c r="B218" t="s">
        <v>449</v>
      </c>
      <c r="C218" t="s">
        <v>36</v>
      </c>
      <c r="D218" t="s">
        <v>48</v>
      </c>
      <c r="E218" t="s">
        <v>49</v>
      </c>
      <c r="G218" t="s">
        <v>61</v>
      </c>
      <c r="L218" t="s">
        <v>330</v>
      </c>
      <c r="N218" t="str">
        <f t="shared" si="3"/>
        <v/>
      </c>
      <c r="P218" t="s">
        <v>243</v>
      </c>
    </row>
    <row r="219" spans="1:16" ht="15" customHeight="1" x14ac:dyDescent="0.35">
      <c r="A219">
        <f>IF(B219="","",COUNTA($B$2:B219))</f>
        <v>218</v>
      </c>
      <c r="B219" t="s">
        <v>450</v>
      </c>
      <c r="C219" t="s">
        <v>36</v>
      </c>
      <c r="D219" t="s">
        <v>48</v>
      </c>
      <c r="E219" t="s">
        <v>49</v>
      </c>
      <c r="G219" t="s">
        <v>40</v>
      </c>
      <c r="L219" t="s">
        <v>166</v>
      </c>
      <c r="N219" t="str">
        <f t="shared" si="3"/>
        <v/>
      </c>
      <c r="P219" t="s">
        <v>241</v>
      </c>
    </row>
    <row r="220" spans="1:16" ht="15" customHeight="1" x14ac:dyDescent="0.35">
      <c r="A220">
        <f>IF(B220="","",COUNTA($B$2:B220))</f>
        <v>219</v>
      </c>
      <c r="B220" t="s">
        <v>451</v>
      </c>
      <c r="C220" t="s">
        <v>36</v>
      </c>
      <c r="D220" t="s">
        <v>48</v>
      </c>
      <c r="E220" t="s">
        <v>49</v>
      </c>
      <c r="G220" t="s">
        <v>40</v>
      </c>
      <c r="L220" t="s">
        <v>192</v>
      </c>
      <c r="N220" t="str">
        <f t="shared" si="3"/>
        <v/>
      </c>
      <c r="P220" t="s">
        <v>246</v>
      </c>
    </row>
    <row r="221" spans="1:16" ht="15" customHeight="1" x14ac:dyDescent="0.35">
      <c r="A221">
        <f>IF(B221="","",COUNTA($B$2:B221))</f>
        <v>220</v>
      </c>
      <c r="B221" t="s">
        <v>452</v>
      </c>
      <c r="C221" t="s">
        <v>36</v>
      </c>
      <c r="D221" t="s">
        <v>48</v>
      </c>
      <c r="E221" t="s">
        <v>49</v>
      </c>
      <c r="G221" t="s">
        <v>61</v>
      </c>
      <c r="L221" t="s">
        <v>177</v>
      </c>
      <c r="N221" t="str">
        <f t="shared" si="3"/>
        <v/>
      </c>
      <c r="P221" t="s">
        <v>243</v>
      </c>
    </row>
    <row r="222" spans="1:16" ht="15" customHeight="1" x14ac:dyDescent="0.35">
      <c r="A222">
        <f>IF(B222="","",COUNTA($B$2:B222))</f>
        <v>221</v>
      </c>
      <c r="B222" t="s">
        <v>453</v>
      </c>
      <c r="C222" t="s">
        <v>36</v>
      </c>
      <c r="D222" t="s">
        <v>58</v>
      </c>
      <c r="E222" t="s">
        <v>49</v>
      </c>
      <c r="H222" t="s">
        <v>76</v>
      </c>
      <c r="I222" t="s">
        <v>63</v>
      </c>
      <c r="J222" t="s">
        <v>87</v>
      </c>
      <c r="L222" t="s">
        <v>194</v>
      </c>
      <c r="N222" t="str">
        <f t="shared" si="3"/>
        <v/>
      </c>
      <c r="P222" t="s">
        <v>397</v>
      </c>
    </row>
    <row r="223" spans="1:16" ht="15" customHeight="1" x14ac:dyDescent="0.35">
      <c r="A223">
        <f>IF(B223="","",COUNTA($B$2:B223))</f>
        <v>222</v>
      </c>
      <c r="B223" t="s">
        <v>454</v>
      </c>
      <c r="C223" t="s">
        <v>36</v>
      </c>
      <c r="D223" t="s">
        <v>58</v>
      </c>
      <c r="E223" t="s">
        <v>49</v>
      </c>
      <c r="H223" t="s">
        <v>76</v>
      </c>
      <c r="I223" t="s">
        <v>63</v>
      </c>
      <c r="J223" t="s">
        <v>99</v>
      </c>
      <c r="L223" t="s">
        <v>128</v>
      </c>
      <c r="N223" t="str">
        <f t="shared" si="3"/>
        <v/>
      </c>
      <c r="P223" t="s">
        <v>397</v>
      </c>
    </row>
    <row r="224" spans="1:16" ht="15" customHeight="1" x14ac:dyDescent="0.35">
      <c r="A224">
        <f>IF(B224="","",COUNTA($B$2:B224))</f>
        <v>223</v>
      </c>
      <c r="B224" t="s">
        <v>455</v>
      </c>
      <c r="C224" t="s">
        <v>36</v>
      </c>
      <c r="D224" t="s">
        <v>58</v>
      </c>
      <c r="E224" t="s">
        <v>49</v>
      </c>
      <c r="G224" t="s">
        <v>82</v>
      </c>
      <c r="I224" t="s">
        <v>63</v>
      </c>
      <c r="J224" t="s">
        <v>96</v>
      </c>
      <c r="L224" t="s">
        <v>126</v>
      </c>
      <c r="N224" t="str">
        <f t="shared" si="3"/>
        <v/>
      </c>
      <c r="P224" t="s">
        <v>456</v>
      </c>
    </row>
    <row r="225" spans="1:16" ht="15" customHeight="1" x14ac:dyDescent="0.35">
      <c r="A225">
        <f>IF(B225="","",COUNTA($B$2:B225))</f>
        <v>224</v>
      </c>
      <c r="B225" t="s">
        <v>457</v>
      </c>
      <c r="C225" t="s">
        <v>36</v>
      </c>
      <c r="D225" t="s">
        <v>37</v>
      </c>
      <c r="E225" t="s">
        <v>49</v>
      </c>
      <c r="G225" t="s">
        <v>61</v>
      </c>
      <c r="L225" t="s">
        <v>177</v>
      </c>
      <c r="N225" t="str">
        <f t="shared" si="3"/>
        <v/>
      </c>
      <c r="P225" t="s">
        <v>218</v>
      </c>
    </row>
    <row r="226" spans="1:16" ht="15" customHeight="1" x14ac:dyDescent="0.35">
      <c r="A226">
        <f>IF(B226="","",COUNTA($B$2:B226))</f>
        <v>225</v>
      </c>
      <c r="B226" t="s">
        <v>458</v>
      </c>
      <c r="C226" t="s">
        <v>36</v>
      </c>
      <c r="D226" t="s">
        <v>37</v>
      </c>
      <c r="E226" t="s">
        <v>49</v>
      </c>
      <c r="G226" t="s">
        <v>40</v>
      </c>
      <c r="L226" t="s">
        <v>459</v>
      </c>
      <c r="N226" t="str">
        <f t="shared" si="3"/>
        <v/>
      </c>
      <c r="P226" t="s">
        <v>254</v>
      </c>
    </row>
    <row r="227" spans="1:16" ht="15" customHeight="1" x14ac:dyDescent="0.35">
      <c r="A227">
        <f>IF(B227="","",COUNTA($B$2:B227))</f>
        <v>226</v>
      </c>
      <c r="B227" t="s">
        <v>460</v>
      </c>
      <c r="C227" t="s">
        <v>36</v>
      </c>
      <c r="D227" t="s">
        <v>37</v>
      </c>
      <c r="E227" t="s">
        <v>49</v>
      </c>
      <c r="G227" t="s">
        <v>69</v>
      </c>
      <c r="L227" t="s">
        <v>146</v>
      </c>
      <c r="N227" t="str">
        <f t="shared" si="3"/>
        <v/>
      </c>
      <c r="P227" t="s">
        <v>381</v>
      </c>
    </row>
    <row r="228" spans="1:16" ht="15" customHeight="1" x14ac:dyDescent="0.35">
      <c r="A228">
        <f>IF(B228="","",COUNTA($B$2:B228))</f>
        <v>227</v>
      </c>
      <c r="B228" t="s">
        <v>461</v>
      </c>
      <c r="C228" t="s">
        <v>36</v>
      </c>
      <c r="D228" t="s">
        <v>37</v>
      </c>
      <c r="E228" t="s">
        <v>49</v>
      </c>
      <c r="G228" t="s">
        <v>40</v>
      </c>
      <c r="L228" t="s">
        <v>126</v>
      </c>
      <c r="N228" t="str">
        <f t="shared" si="3"/>
        <v/>
      </c>
      <c r="P228" t="s">
        <v>286</v>
      </c>
    </row>
    <row r="229" spans="1:16" ht="15" customHeight="1" x14ac:dyDescent="0.35">
      <c r="A229">
        <f>IF(B229="","",COUNTA($B$2:B229))</f>
        <v>228</v>
      </c>
      <c r="B229" t="s">
        <v>462</v>
      </c>
      <c r="C229" t="s">
        <v>36</v>
      </c>
      <c r="D229" t="s">
        <v>58</v>
      </c>
      <c r="E229" t="s">
        <v>49</v>
      </c>
      <c r="H229" t="s">
        <v>70</v>
      </c>
      <c r="I229" t="s">
        <v>63</v>
      </c>
      <c r="J229" t="s">
        <v>87</v>
      </c>
      <c r="L229" t="s">
        <v>144</v>
      </c>
      <c r="N229" t="str">
        <f t="shared" si="3"/>
        <v/>
      </c>
      <c r="P229" t="s">
        <v>204</v>
      </c>
    </row>
    <row r="230" spans="1:16" ht="15" customHeight="1" x14ac:dyDescent="0.35">
      <c r="A230">
        <f>IF(B230="","",COUNTA($B$2:B230))</f>
        <v>229</v>
      </c>
      <c r="B230" t="s">
        <v>463</v>
      </c>
      <c r="C230" t="s">
        <v>36</v>
      </c>
      <c r="D230" t="s">
        <v>58</v>
      </c>
      <c r="E230" t="s">
        <v>49</v>
      </c>
      <c r="H230" t="s">
        <v>70</v>
      </c>
      <c r="I230" t="s">
        <v>63</v>
      </c>
      <c r="J230" t="s">
        <v>99</v>
      </c>
      <c r="L230" t="s">
        <v>146</v>
      </c>
      <c r="N230" t="str">
        <f t="shared" si="3"/>
        <v/>
      </c>
      <c r="P230" t="s">
        <v>294</v>
      </c>
    </row>
    <row r="231" spans="1:16" ht="15" customHeight="1" x14ac:dyDescent="0.35">
      <c r="A231">
        <f>IF(B231="","",COUNTA($B$2:B231))</f>
        <v>230</v>
      </c>
      <c r="B231" t="s">
        <v>464</v>
      </c>
      <c r="C231" t="s">
        <v>36</v>
      </c>
      <c r="D231" t="s">
        <v>58</v>
      </c>
      <c r="E231" t="s">
        <v>49</v>
      </c>
      <c r="H231" t="s">
        <v>70</v>
      </c>
      <c r="I231" t="s">
        <v>63</v>
      </c>
      <c r="J231" t="s">
        <v>90</v>
      </c>
      <c r="L231" t="s">
        <v>126</v>
      </c>
      <c r="N231" t="str">
        <f t="shared" si="3"/>
        <v/>
      </c>
      <c r="P231" t="s">
        <v>243</v>
      </c>
    </row>
    <row r="232" spans="1:16" ht="15" customHeight="1" x14ac:dyDescent="0.35">
      <c r="A232">
        <f>IF(B232="","",COUNTA($B$2:B232))</f>
        <v>231</v>
      </c>
      <c r="B232" t="s">
        <v>465</v>
      </c>
      <c r="C232" t="s">
        <v>36</v>
      </c>
      <c r="D232" t="s">
        <v>37</v>
      </c>
      <c r="E232" t="s">
        <v>49</v>
      </c>
      <c r="G232" t="s">
        <v>61</v>
      </c>
      <c r="L232" t="s">
        <v>132</v>
      </c>
      <c r="N232" t="str">
        <f t="shared" si="3"/>
        <v/>
      </c>
      <c r="P232" t="s">
        <v>427</v>
      </c>
    </row>
    <row r="233" spans="1:16" ht="15" customHeight="1" x14ac:dyDescent="0.35">
      <c r="A233">
        <f>IF(B233="","",COUNTA($B$2:B233))</f>
        <v>232</v>
      </c>
      <c r="B233" t="s">
        <v>466</v>
      </c>
      <c r="C233" t="s">
        <v>36</v>
      </c>
      <c r="D233" t="s">
        <v>37</v>
      </c>
      <c r="E233" t="s">
        <v>49</v>
      </c>
      <c r="G233" t="s">
        <v>40</v>
      </c>
      <c r="L233" t="s">
        <v>467</v>
      </c>
      <c r="N233" t="str">
        <f t="shared" si="3"/>
        <v/>
      </c>
      <c r="P233" t="s">
        <v>284</v>
      </c>
    </row>
    <row r="234" spans="1:16" ht="15" customHeight="1" x14ac:dyDescent="0.35">
      <c r="A234">
        <f>IF(B234="","",COUNTA($B$2:B234))</f>
        <v>233</v>
      </c>
      <c r="B234" t="s">
        <v>468</v>
      </c>
      <c r="C234" t="s">
        <v>36</v>
      </c>
      <c r="D234" t="s">
        <v>58</v>
      </c>
      <c r="E234" t="s">
        <v>49</v>
      </c>
      <c r="G234" t="s">
        <v>76</v>
      </c>
      <c r="I234" t="s">
        <v>63</v>
      </c>
      <c r="J234" t="s">
        <v>54</v>
      </c>
      <c r="L234" t="s">
        <v>144</v>
      </c>
      <c r="N234" t="str">
        <f t="shared" si="3"/>
        <v/>
      </c>
      <c r="P234" t="s">
        <v>229</v>
      </c>
    </row>
    <row r="235" spans="1:16" ht="15" customHeight="1" x14ac:dyDescent="0.35">
      <c r="A235">
        <f>IF(B235="","",COUNTA($B$2:B235))</f>
        <v>234</v>
      </c>
      <c r="B235" t="s">
        <v>469</v>
      </c>
      <c r="C235" t="s">
        <v>36</v>
      </c>
      <c r="D235" t="s">
        <v>58</v>
      </c>
      <c r="E235" t="s">
        <v>49</v>
      </c>
      <c r="H235" t="s">
        <v>62</v>
      </c>
      <c r="I235" t="s">
        <v>53</v>
      </c>
      <c r="J235" t="s">
        <v>87</v>
      </c>
      <c r="L235" t="s">
        <v>128</v>
      </c>
      <c r="N235" t="str">
        <f t="shared" si="3"/>
        <v/>
      </c>
      <c r="P235" t="s">
        <v>348</v>
      </c>
    </row>
    <row r="236" spans="1:16" ht="15" customHeight="1" x14ac:dyDescent="0.35">
      <c r="A236">
        <f>IF(B236="","",COUNTA($B$2:B236))</f>
        <v>235</v>
      </c>
      <c r="B236" t="s">
        <v>470</v>
      </c>
      <c r="C236" t="s">
        <v>36</v>
      </c>
      <c r="D236" t="s">
        <v>58</v>
      </c>
      <c r="E236" t="s">
        <v>49</v>
      </c>
      <c r="H236" t="s">
        <v>62</v>
      </c>
      <c r="I236" t="s">
        <v>53</v>
      </c>
      <c r="J236" t="s">
        <v>93</v>
      </c>
      <c r="L236" t="s">
        <v>471</v>
      </c>
      <c r="N236" t="str">
        <f t="shared" si="3"/>
        <v/>
      </c>
      <c r="P236" t="s">
        <v>421</v>
      </c>
    </row>
    <row r="237" spans="1:16" ht="15" customHeight="1" x14ac:dyDescent="0.35">
      <c r="A237">
        <f>IF(B237="","",COUNTA($B$2:B237))</f>
        <v>236</v>
      </c>
      <c r="B237" t="s">
        <v>472</v>
      </c>
      <c r="C237" t="s">
        <v>36</v>
      </c>
      <c r="D237" t="s">
        <v>58</v>
      </c>
      <c r="E237" t="s">
        <v>49</v>
      </c>
      <c r="H237" t="s">
        <v>62</v>
      </c>
      <c r="I237" t="s">
        <v>53</v>
      </c>
      <c r="J237" t="s">
        <v>90</v>
      </c>
      <c r="L237" t="s">
        <v>128</v>
      </c>
      <c r="N237" t="str">
        <f t="shared" si="3"/>
        <v/>
      </c>
      <c r="P237" t="s">
        <v>243</v>
      </c>
    </row>
    <row r="238" spans="1:16" ht="15" customHeight="1" x14ac:dyDescent="0.35">
      <c r="A238">
        <f>IF(B238="","",COUNTA($B$2:B238))</f>
        <v>237</v>
      </c>
      <c r="B238" t="s">
        <v>473</v>
      </c>
      <c r="C238" t="s">
        <v>47</v>
      </c>
      <c r="D238" t="s">
        <v>67</v>
      </c>
      <c r="E238" t="s">
        <v>49</v>
      </c>
      <c r="K238" t="s">
        <v>102</v>
      </c>
      <c r="L238" t="s">
        <v>130</v>
      </c>
      <c r="N238" t="str">
        <f t="shared" si="3"/>
        <v/>
      </c>
      <c r="P238" t="s">
        <v>216</v>
      </c>
    </row>
    <row r="239" spans="1:16" ht="15" customHeight="1" x14ac:dyDescent="0.35">
      <c r="A239">
        <f>IF(B239="","",COUNTA($B$2:B239))</f>
        <v>238</v>
      </c>
      <c r="B239" t="s">
        <v>474</v>
      </c>
      <c r="C239" t="s">
        <v>47</v>
      </c>
      <c r="D239" t="s">
        <v>67</v>
      </c>
      <c r="E239" t="s">
        <v>49</v>
      </c>
      <c r="K239" t="s">
        <v>114</v>
      </c>
      <c r="L239" t="s">
        <v>146</v>
      </c>
      <c r="N239" t="str">
        <f t="shared" si="3"/>
        <v/>
      </c>
      <c r="P239" t="s">
        <v>218</v>
      </c>
    </row>
    <row r="240" spans="1:16" ht="15" customHeight="1" x14ac:dyDescent="0.35">
      <c r="A240">
        <f>IF(B240="","",COUNTA($B$2:B240))</f>
        <v>239</v>
      </c>
      <c r="B240" t="s">
        <v>475</v>
      </c>
      <c r="C240" t="s">
        <v>47</v>
      </c>
      <c r="D240" t="s">
        <v>67</v>
      </c>
      <c r="E240" t="s">
        <v>49</v>
      </c>
      <c r="K240" t="s">
        <v>111</v>
      </c>
      <c r="L240" t="s">
        <v>128</v>
      </c>
      <c r="N240" t="str">
        <f t="shared" si="3"/>
        <v/>
      </c>
      <c r="P240" t="s">
        <v>267</v>
      </c>
    </row>
    <row r="241" spans="1:16" ht="15" customHeight="1" x14ac:dyDescent="0.35">
      <c r="A241">
        <f>IF(B241="","",COUNTA($B$2:B241))</f>
        <v>240</v>
      </c>
      <c r="B241" t="s">
        <v>476</v>
      </c>
      <c r="C241" t="s">
        <v>47</v>
      </c>
      <c r="D241" t="s">
        <v>67</v>
      </c>
      <c r="E241" t="s">
        <v>49</v>
      </c>
      <c r="K241" t="s">
        <v>44</v>
      </c>
      <c r="L241" t="s">
        <v>144</v>
      </c>
      <c r="N241" t="str">
        <f t="shared" si="3"/>
        <v/>
      </c>
      <c r="P241" t="s">
        <v>456</v>
      </c>
    </row>
    <row r="242" spans="1:16" ht="15" customHeight="1" x14ac:dyDescent="0.35">
      <c r="A242">
        <f>IF(B242="","",COUNTA($B$2:B242))</f>
        <v>241</v>
      </c>
      <c r="B242" t="s">
        <v>477</v>
      </c>
      <c r="C242" t="s">
        <v>47</v>
      </c>
      <c r="D242" t="s">
        <v>67</v>
      </c>
      <c r="E242" t="s">
        <v>49</v>
      </c>
      <c r="K242" t="s">
        <v>114</v>
      </c>
      <c r="L242" t="s">
        <v>130</v>
      </c>
      <c r="N242" t="str">
        <f t="shared" si="3"/>
        <v/>
      </c>
      <c r="P242" t="s">
        <v>200</v>
      </c>
    </row>
    <row r="243" spans="1:16" ht="15" customHeight="1" x14ac:dyDescent="0.35">
      <c r="A243">
        <f>IF(B243="","",COUNTA($B$2:B243))</f>
        <v>242</v>
      </c>
      <c r="B243" t="s">
        <v>478</v>
      </c>
      <c r="C243" t="s">
        <v>47</v>
      </c>
      <c r="D243" t="s">
        <v>74</v>
      </c>
      <c r="E243" t="s">
        <v>49</v>
      </c>
      <c r="K243" t="s">
        <v>97</v>
      </c>
      <c r="L243" t="s">
        <v>146</v>
      </c>
      <c r="N243" t="str">
        <f t="shared" si="3"/>
        <v/>
      </c>
      <c r="P243" t="s">
        <v>218</v>
      </c>
    </row>
    <row r="244" spans="1:16" ht="15" customHeight="1" x14ac:dyDescent="0.35">
      <c r="A244">
        <f>IF(B244="","",COUNTA($B$2:B244))</f>
        <v>243</v>
      </c>
      <c r="B244" t="s">
        <v>479</v>
      </c>
      <c r="C244" t="s">
        <v>47</v>
      </c>
      <c r="D244" t="s">
        <v>74</v>
      </c>
      <c r="E244" t="s">
        <v>49</v>
      </c>
      <c r="K244" t="s">
        <v>109</v>
      </c>
      <c r="L244" t="s">
        <v>480</v>
      </c>
      <c r="N244" t="str">
        <f t="shared" si="3"/>
        <v/>
      </c>
      <c r="P244" t="s">
        <v>246</v>
      </c>
    </row>
    <row r="245" spans="1:16" ht="15" customHeight="1" x14ac:dyDescent="0.35">
      <c r="A245">
        <f>IF(B245="","",COUNTA($B$2:B245))</f>
        <v>244</v>
      </c>
      <c r="B245" t="s">
        <v>481</v>
      </c>
      <c r="C245" t="s">
        <v>47</v>
      </c>
      <c r="D245" t="s">
        <v>74</v>
      </c>
      <c r="E245" t="s">
        <v>49</v>
      </c>
      <c r="K245" t="s">
        <v>102</v>
      </c>
      <c r="L245" t="s">
        <v>144</v>
      </c>
      <c r="N245" t="str">
        <f t="shared" si="3"/>
        <v/>
      </c>
      <c r="P245" t="s">
        <v>275</v>
      </c>
    </row>
    <row r="246" spans="1:16" ht="15" customHeight="1" x14ac:dyDescent="0.35">
      <c r="A246">
        <f>IF(B246="","",COUNTA($B$2:B246))</f>
        <v>245</v>
      </c>
      <c r="B246" t="s">
        <v>482</v>
      </c>
      <c r="C246" t="s">
        <v>47</v>
      </c>
      <c r="D246" t="s">
        <v>74</v>
      </c>
      <c r="E246" t="s">
        <v>49</v>
      </c>
      <c r="K246" t="s">
        <v>116</v>
      </c>
      <c r="L246" t="s">
        <v>144</v>
      </c>
      <c r="N246" t="str">
        <f t="shared" si="3"/>
        <v/>
      </c>
      <c r="P246" t="s">
        <v>408</v>
      </c>
    </row>
    <row r="247" spans="1:16" ht="15" customHeight="1" x14ac:dyDescent="0.35">
      <c r="A247">
        <f>IF(B247="","",COUNTA($B$2:B247))</f>
        <v>246</v>
      </c>
      <c r="B247" t="s">
        <v>483</v>
      </c>
      <c r="C247" t="s">
        <v>47</v>
      </c>
      <c r="D247" t="s">
        <v>74</v>
      </c>
      <c r="E247" t="s">
        <v>49</v>
      </c>
      <c r="K247" t="s">
        <v>108</v>
      </c>
      <c r="L247" t="s">
        <v>130</v>
      </c>
      <c r="N247" t="str">
        <f t="shared" si="3"/>
        <v/>
      </c>
      <c r="P247" t="s">
        <v>358</v>
      </c>
    </row>
    <row r="248" spans="1:16" ht="15" customHeight="1" x14ac:dyDescent="0.35">
      <c r="A248">
        <f>IF(B248="","",COUNTA($B$2:B248))</f>
        <v>247</v>
      </c>
      <c r="B248" t="s">
        <v>484</v>
      </c>
      <c r="C248" t="s">
        <v>47</v>
      </c>
      <c r="D248" t="s">
        <v>74</v>
      </c>
      <c r="E248" t="s">
        <v>49</v>
      </c>
      <c r="K248" t="s">
        <v>104</v>
      </c>
      <c r="L248" t="s">
        <v>128</v>
      </c>
      <c r="N248" t="str">
        <f t="shared" si="3"/>
        <v/>
      </c>
      <c r="P248" t="s">
        <v>270</v>
      </c>
    </row>
    <row r="249" spans="1:16" ht="15" customHeight="1" x14ac:dyDescent="0.35">
      <c r="A249">
        <f>IF(B249="","",COUNTA($B$2:B249))</f>
        <v>248</v>
      </c>
      <c r="B249" t="s">
        <v>485</v>
      </c>
      <c r="C249" t="s">
        <v>47</v>
      </c>
      <c r="D249" t="s">
        <v>74</v>
      </c>
      <c r="E249" t="s">
        <v>49</v>
      </c>
      <c r="K249" t="s">
        <v>94</v>
      </c>
      <c r="L249" t="s">
        <v>146</v>
      </c>
      <c r="N249" t="str">
        <f t="shared" si="3"/>
        <v/>
      </c>
      <c r="P249" t="s">
        <v>381</v>
      </c>
    </row>
    <row r="250" spans="1:16" ht="15" customHeight="1" x14ac:dyDescent="0.35">
      <c r="A250">
        <f>IF(B250="","",COUNTA($B$2:B250))</f>
        <v>249</v>
      </c>
      <c r="B250" t="s">
        <v>486</v>
      </c>
      <c r="C250" t="s">
        <v>47</v>
      </c>
      <c r="D250" t="s">
        <v>74</v>
      </c>
      <c r="E250" t="s">
        <v>49</v>
      </c>
      <c r="K250" t="s">
        <v>102</v>
      </c>
      <c r="L250" t="s">
        <v>135</v>
      </c>
      <c r="N250" t="str">
        <f t="shared" si="3"/>
        <v/>
      </c>
      <c r="P250" t="s">
        <v>487</v>
      </c>
    </row>
    <row r="251" spans="1:16" ht="15" customHeight="1" x14ac:dyDescent="0.35">
      <c r="A251">
        <f>IF(B251="","",COUNTA($B$2:B251))</f>
        <v>250</v>
      </c>
      <c r="B251" t="s">
        <v>488</v>
      </c>
      <c r="C251" t="s">
        <v>47</v>
      </c>
      <c r="D251" t="s">
        <v>74</v>
      </c>
      <c r="E251" t="s">
        <v>49</v>
      </c>
      <c r="K251" t="s">
        <v>113</v>
      </c>
      <c r="L251" t="s">
        <v>489</v>
      </c>
      <c r="N251" t="str">
        <f t="shared" si="3"/>
        <v/>
      </c>
      <c r="P251" t="s">
        <v>246</v>
      </c>
    </row>
    <row r="252" spans="1:16" ht="15" customHeight="1" x14ac:dyDescent="0.35">
      <c r="A252">
        <f>IF(B252="","",COUNTA($B$2:B252))</f>
        <v>251</v>
      </c>
      <c r="B252" t="s">
        <v>490</v>
      </c>
      <c r="C252" t="s">
        <v>47</v>
      </c>
      <c r="D252" t="s">
        <v>74</v>
      </c>
      <c r="E252" t="s">
        <v>49</v>
      </c>
      <c r="K252" t="s">
        <v>117</v>
      </c>
      <c r="L252" t="s">
        <v>144</v>
      </c>
      <c r="N252" t="str">
        <f t="shared" si="3"/>
        <v/>
      </c>
      <c r="P252" t="s">
        <v>320</v>
      </c>
    </row>
    <row r="253" spans="1:16" ht="15" customHeight="1" x14ac:dyDescent="0.35">
      <c r="A253">
        <f>IF(B253="","",COUNTA($B$2:B253))</f>
        <v>252</v>
      </c>
      <c r="B253" t="s">
        <v>491</v>
      </c>
      <c r="C253" t="s">
        <v>47</v>
      </c>
      <c r="D253" t="s">
        <v>67</v>
      </c>
      <c r="E253" t="s">
        <v>49</v>
      </c>
      <c r="K253" t="s">
        <v>116</v>
      </c>
      <c r="L253" t="s">
        <v>128</v>
      </c>
      <c r="N253" t="str">
        <f t="shared" si="3"/>
        <v/>
      </c>
      <c r="P253" t="s">
        <v>231</v>
      </c>
    </row>
    <row r="254" spans="1:16" ht="15" customHeight="1" x14ac:dyDescent="0.35">
      <c r="A254">
        <f>IF(B254="","",COUNTA($B$2:B254))</f>
        <v>253</v>
      </c>
      <c r="B254" t="s">
        <v>492</v>
      </c>
      <c r="C254" t="s">
        <v>47</v>
      </c>
      <c r="D254" t="s">
        <v>67</v>
      </c>
      <c r="E254" t="s">
        <v>49</v>
      </c>
      <c r="K254" t="s">
        <v>108</v>
      </c>
      <c r="L254" t="s">
        <v>146</v>
      </c>
      <c r="N254" t="str">
        <f t="shared" si="3"/>
        <v/>
      </c>
      <c r="P254" t="s">
        <v>259</v>
      </c>
    </row>
    <row r="255" spans="1:16" ht="15" customHeight="1" x14ac:dyDescent="0.35">
      <c r="A255">
        <f>IF(B255="","",COUNTA($B$2:B255))</f>
        <v>254</v>
      </c>
      <c r="B255" t="s">
        <v>493</v>
      </c>
      <c r="C255" t="s">
        <v>47</v>
      </c>
      <c r="D255" t="s">
        <v>67</v>
      </c>
      <c r="E255" t="s">
        <v>49</v>
      </c>
      <c r="K255" t="s">
        <v>102</v>
      </c>
      <c r="L255" t="s">
        <v>128</v>
      </c>
      <c r="N255" t="str">
        <f t="shared" si="3"/>
        <v/>
      </c>
      <c r="P255" t="s">
        <v>275</v>
      </c>
    </row>
    <row r="256" spans="1:16" ht="15" customHeight="1" x14ac:dyDescent="0.35">
      <c r="A256">
        <f>IF(B256="","",COUNTA($B$2:B256))</f>
        <v>255</v>
      </c>
      <c r="B256" t="s">
        <v>494</v>
      </c>
      <c r="C256" t="s">
        <v>47</v>
      </c>
      <c r="D256" t="s">
        <v>67</v>
      </c>
      <c r="E256" t="s">
        <v>49</v>
      </c>
      <c r="K256" t="s">
        <v>108</v>
      </c>
      <c r="L256" t="s">
        <v>130</v>
      </c>
      <c r="N256" t="str">
        <f t="shared" si="3"/>
        <v/>
      </c>
      <c r="P256" t="s">
        <v>214</v>
      </c>
    </row>
    <row r="257" spans="1:16" ht="15" customHeight="1" x14ac:dyDescent="0.35">
      <c r="A257">
        <f>IF(B257="","",COUNTA($B$2:B257))</f>
        <v>256</v>
      </c>
      <c r="B257" t="s">
        <v>495</v>
      </c>
      <c r="C257" t="s">
        <v>47</v>
      </c>
      <c r="D257" t="s">
        <v>67</v>
      </c>
      <c r="E257" t="s">
        <v>49</v>
      </c>
      <c r="K257" t="s">
        <v>72</v>
      </c>
      <c r="L257" t="s">
        <v>144</v>
      </c>
      <c r="N257" t="str">
        <f t="shared" si="3"/>
        <v/>
      </c>
      <c r="P257" t="s">
        <v>397</v>
      </c>
    </row>
    <row r="258" spans="1:16" ht="15" customHeight="1" x14ac:dyDescent="0.35">
      <c r="A258">
        <f>IF(B258="","",COUNTA($B$2:B258))</f>
        <v>257</v>
      </c>
      <c r="B258" t="s">
        <v>496</v>
      </c>
      <c r="C258" t="s">
        <v>47</v>
      </c>
      <c r="D258" t="s">
        <v>67</v>
      </c>
      <c r="E258" t="s">
        <v>49</v>
      </c>
      <c r="K258" t="s">
        <v>112</v>
      </c>
      <c r="L258" t="s">
        <v>146</v>
      </c>
      <c r="N258" t="str">
        <f t="shared" ref="N258:N321" si="4">IF(OR(L258="",M258=""),"",IF(UPPER(SUBSTITUTE(L258," ",""))=UPPER(SUBSTITUTE(M258," ","")),"Correct","Incorrect"))</f>
        <v/>
      </c>
      <c r="P258" t="s">
        <v>376</v>
      </c>
    </row>
    <row r="259" spans="1:16" ht="15" customHeight="1" x14ac:dyDescent="0.35">
      <c r="A259">
        <f>IF(B259="","",COUNTA($B$2:B259))</f>
        <v>258</v>
      </c>
      <c r="B259" t="s">
        <v>497</v>
      </c>
      <c r="C259" t="s">
        <v>47</v>
      </c>
      <c r="D259" t="s">
        <v>67</v>
      </c>
      <c r="E259" t="s">
        <v>49</v>
      </c>
      <c r="K259" t="s">
        <v>55</v>
      </c>
      <c r="L259" t="s">
        <v>130</v>
      </c>
      <c r="N259" t="str">
        <f t="shared" si="4"/>
        <v/>
      </c>
      <c r="P259" t="s">
        <v>456</v>
      </c>
    </row>
    <row r="260" spans="1:16" ht="15" customHeight="1" x14ac:dyDescent="0.35">
      <c r="A260">
        <f>IF(B260="","",COUNTA($B$2:B260))</f>
        <v>259</v>
      </c>
      <c r="B260" t="s">
        <v>498</v>
      </c>
      <c r="C260" t="s">
        <v>47</v>
      </c>
      <c r="D260" t="s">
        <v>74</v>
      </c>
      <c r="E260" t="s">
        <v>49</v>
      </c>
      <c r="K260" t="s">
        <v>116</v>
      </c>
      <c r="L260" t="s">
        <v>128</v>
      </c>
      <c r="N260" t="str">
        <f t="shared" si="4"/>
        <v/>
      </c>
      <c r="P260" t="s">
        <v>227</v>
      </c>
    </row>
    <row r="261" spans="1:16" ht="15" customHeight="1" x14ac:dyDescent="0.35">
      <c r="A261">
        <f>IF(B261="","",COUNTA($B$2:B261))</f>
        <v>260</v>
      </c>
      <c r="B261" t="s">
        <v>499</v>
      </c>
      <c r="C261" t="s">
        <v>47</v>
      </c>
      <c r="D261" t="s">
        <v>74</v>
      </c>
      <c r="E261" t="s">
        <v>49</v>
      </c>
      <c r="K261" t="s">
        <v>72</v>
      </c>
      <c r="L261" t="s">
        <v>194</v>
      </c>
      <c r="N261" t="str">
        <f t="shared" si="4"/>
        <v/>
      </c>
      <c r="P261" t="s">
        <v>438</v>
      </c>
    </row>
    <row r="262" spans="1:16" ht="15" customHeight="1" x14ac:dyDescent="0.35">
      <c r="A262">
        <f>IF(B262="","",COUNTA($B$2:B262))</f>
        <v>261</v>
      </c>
      <c r="B262" t="s">
        <v>500</v>
      </c>
      <c r="C262" t="s">
        <v>47</v>
      </c>
      <c r="D262" t="s">
        <v>74</v>
      </c>
      <c r="E262" t="s">
        <v>49</v>
      </c>
      <c r="K262" t="s">
        <v>88</v>
      </c>
      <c r="L262" t="s">
        <v>130</v>
      </c>
      <c r="N262" t="str">
        <f t="shared" si="4"/>
        <v/>
      </c>
      <c r="P262" t="s">
        <v>265</v>
      </c>
    </row>
    <row r="263" spans="1:16" ht="15" customHeight="1" x14ac:dyDescent="0.35">
      <c r="A263">
        <f>IF(B263="","",COUNTA($B$2:B263))</f>
        <v>262</v>
      </c>
      <c r="B263" t="s">
        <v>501</v>
      </c>
      <c r="C263" t="s">
        <v>47</v>
      </c>
      <c r="D263" t="s">
        <v>74</v>
      </c>
      <c r="E263" t="s">
        <v>49</v>
      </c>
      <c r="K263" t="s">
        <v>72</v>
      </c>
      <c r="L263" t="s">
        <v>502</v>
      </c>
      <c r="N263" t="str">
        <f t="shared" si="4"/>
        <v/>
      </c>
      <c r="P263" t="s">
        <v>348</v>
      </c>
    </row>
    <row r="264" spans="1:16" ht="15" customHeight="1" x14ac:dyDescent="0.35">
      <c r="A264">
        <f>IF(B264="","",COUNTA($B$2:B264))</f>
        <v>263</v>
      </c>
      <c r="B264" t="s">
        <v>503</v>
      </c>
      <c r="C264" t="s">
        <v>47</v>
      </c>
      <c r="D264" t="s">
        <v>74</v>
      </c>
      <c r="E264" t="s">
        <v>49</v>
      </c>
      <c r="K264" t="s">
        <v>94</v>
      </c>
      <c r="L264" t="s">
        <v>192</v>
      </c>
      <c r="N264" t="str">
        <f t="shared" si="4"/>
        <v/>
      </c>
      <c r="P264" t="s">
        <v>296</v>
      </c>
    </row>
    <row r="265" spans="1:16" ht="15" customHeight="1" x14ac:dyDescent="0.35">
      <c r="A265">
        <f>IF(B265="","",COUNTA($B$2:B265))</f>
        <v>264</v>
      </c>
      <c r="B265" t="s">
        <v>504</v>
      </c>
      <c r="C265" t="s">
        <v>47</v>
      </c>
      <c r="D265" t="s">
        <v>74</v>
      </c>
      <c r="E265" t="s">
        <v>49</v>
      </c>
      <c r="K265" t="s">
        <v>104</v>
      </c>
      <c r="L265" t="s">
        <v>128</v>
      </c>
      <c r="N265" t="str">
        <f t="shared" si="4"/>
        <v/>
      </c>
      <c r="P265" t="s">
        <v>389</v>
      </c>
    </row>
    <row r="266" spans="1:16" ht="15" customHeight="1" x14ac:dyDescent="0.35">
      <c r="A266">
        <f>IF(B266="","",COUNTA($B$2:B266))</f>
        <v>265</v>
      </c>
      <c r="B266" t="s">
        <v>505</v>
      </c>
      <c r="C266" t="s">
        <v>47</v>
      </c>
      <c r="D266" t="s">
        <v>74</v>
      </c>
      <c r="E266" t="s">
        <v>49</v>
      </c>
      <c r="K266" t="s">
        <v>104</v>
      </c>
      <c r="L266" t="s">
        <v>128</v>
      </c>
      <c r="N266" t="str">
        <f t="shared" si="4"/>
        <v/>
      </c>
      <c r="P266" t="s">
        <v>235</v>
      </c>
    </row>
    <row r="267" spans="1:16" ht="15" customHeight="1" x14ac:dyDescent="0.35">
      <c r="A267">
        <f>IF(B267="","",COUNTA($B$2:B267))</f>
        <v>266</v>
      </c>
      <c r="B267" t="s">
        <v>506</v>
      </c>
      <c r="C267" t="s">
        <v>47</v>
      </c>
      <c r="D267" t="s">
        <v>74</v>
      </c>
      <c r="E267" t="s">
        <v>49</v>
      </c>
      <c r="K267" t="s">
        <v>104</v>
      </c>
      <c r="L267" t="s">
        <v>144</v>
      </c>
      <c r="N267" t="str">
        <f t="shared" si="4"/>
        <v/>
      </c>
      <c r="P267" t="s">
        <v>284</v>
      </c>
    </row>
    <row r="268" spans="1:16" ht="15" customHeight="1" x14ac:dyDescent="0.35">
      <c r="A268">
        <f>IF(B268="","",COUNTA($B$2:B268))</f>
        <v>267</v>
      </c>
      <c r="B268" t="s">
        <v>507</v>
      </c>
      <c r="C268" t="s">
        <v>47</v>
      </c>
      <c r="D268" t="s">
        <v>74</v>
      </c>
      <c r="E268" t="s">
        <v>49</v>
      </c>
      <c r="K268" t="s">
        <v>91</v>
      </c>
      <c r="L268" t="s">
        <v>126</v>
      </c>
      <c r="N268" t="str">
        <f t="shared" si="4"/>
        <v/>
      </c>
      <c r="P268" t="s">
        <v>386</v>
      </c>
    </row>
    <row r="269" spans="1:16" ht="15" customHeight="1" x14ac:dyDescent="0.35">
      <c r="A269">
        <f>IF(B269="","",COUNTA($B$2:B269))</f>
        <v>268</v>
      </c>
      <c r="B269" t="s">
        <v>508</v>
      </c>
      <c r="C269" t="s">
        <v>47</v>
      </c>
      <c r="D269" t="s">
        <v>74</v>
      </c>
      <c r="E269" t="s">
        <v>49</v>
      </c>
      <c r="K269" t="s">
        <v>106</v>
      </c>
      <c r="L269" t="s">
        <v>146</v>
      </c>
      <c r="N269" t="str">
        <f t="shared" si="4"/>
        <v/>
      </c>
      <c r="P269" t="s">
        <v>291</v>
      </c>
    </row>
    <row r="270" spans="1:16" ht="15" customHeight="1" x14ac:dyDescent="0.35">
      <c r="A270">
        <f>IF(B270="","",COUNTA($B$2:B270))</f>
        <v>269</v>
      </c>
      <c r="B270" t="s">
        <v>509</v>
      </c>
      <c r="C270" t="s">
        <v>47</v>
      </c>
      <c r="D270" t="s">
        <v>74</v>
      </c>
      <c r="E270" t="s">
        <v>49</v>
      </c>
      <c r="K270" t="s">
        <v>102</v>
      </c>
      <c r="L270" t="s">
        <v>130</v>
      </c>
      <c r="N270" t="str">
        <f t="shared" si="4"/>
        <v/>
      </c>
      <c r="P270" t="s">
        <v>316</v>
      </c>
    </row>
    <row r="271" spans="1:16" ht="15" customHeight="1" x14ac:dyDescent="0.35">
      <c r="A271">
        <f>IF(B271="","",COUNTA($B$2:B271))</f>
        <v>270</v>
      </c>
      <c r="B271" t="s">
        <v>510</v>
      </c>
      <c r="C271" t="s">
        <v>47</v>
      </c>
      <c r="D271" t="s">
        <v>74</v>
      </c>
      <c r="E271" t="s">
        <v>49</v>
      </c>
      <c r="K271" t="s">
        <v>111</v>
      </c>
      <c r="L271" t="s">
        <v>511</v>
      </c>
      <c r="N271" t="str">
        <f t="shared" si="4"/>
        <v/>
      </c>
      <c r="P271" t="s">
        <v>210</v>
      </c>
    </row>
    <row r="272" spans="1:16" ht="15" customHeight="1" x14ac:dyDescent="0.35">
      <c r="A272">
        <f>IF(B272="","",COUNTA($B$2:B272))</f>
        <v>271</v>
      </c>
      <c r="B272" t="s">
        <v>512</v>
      </c>
      <c r="C272" t="s">
        <v>47</v>
      </c>
      <c r="D272" t="s">
        <v>74</v>
      </c>
      <c r="E272" t="s">
        <v>49</v>
      </c>
      <c r="K272" t="s">
        <v>102</v>
      </c>
      <c r="L272" t="s">
        <v>126</v>
      </c>
      <c r="N272" t="str">
        <f t="shared" si="4"/>
        <v/>
      </c>
      <c r="P272" t="s">
        <v>284</v>
      </c>
    </row>
    <row r="273" spans="1:16" ht="15" customHeight="1" x14ac:dyDescent="0.35">
      <c r="A273">
        <f>IF(B273="","",COUNTA($B$2:B273))</f>
        <v>272</v>
      </c>
      <c r="B273" t="s">
        <v>513</v>
      </c>
      <c r="C273" t="s">
        <v>36</v>
      </c>
      <c r="D273" t="s">
        <v>37</v>
      </c>
      <c r="E273" t="s">
        <v>49</v>
      </c>
      <c r="G273" t="s">
        <v>40</v>
      </c>
      <c r="L273" t="s">
        <v>146</v>
      </c>
      <c r="N273" t="str">
        <f t="shared" si="4"/>
        <v/>
      </c>
      <c r="P273" t="s">
        <v>273</v>
      </c>
    </row>
    <row r="274" spans="1:16" ht="15" customHeight="1" x14ac:dyDescent="0.35">
      <c r="A274">
        <f>IF(B274="","",COUNTA($B$2:B274))</f>
        <v>273</v>
      </c>
      <c r="B274" t="s">
        <v>514</v>
      </c>
      <c r="C274" t="s">
        <v>36</v>
      </c>
      <c r="D274" t="s">
        <v>37</v>
      </c>
      <c r="E274" t="s">
        <v>49</v>
      </c>
      <c r="G274" t="s">
        <v>40</v>
      </c>
      <c r="L274" t="s">
        <v>126</v>
      </c>
      <c r="N274" t="str">
        <f t="shared" si="4"/>
        <v/>
      </c>
      <c r="P274" t="s">
        <v>261</v>
      </c>
    </row>
    <row r="275" spans="1:16" ht="15" customHeight="1" x14ac:dyDescent="0.35">
      <c r="A275">
        <f>IF(B275="","",COUNTA($B$2:B275))</f>
        <v>274</v>
      </c>
      <c r="B275" t="s">
        <v>515</v>
      </c>
      <c r="C275" t="s">
        <v>36</v>
      </c>
      <c r="D275" t="s">
        <v>37</v>
      </c>
      <c r="E275" t="s">
        <v>49</v>
      </c>
      <c r="G275" t="s">
        <v>61</v>
      </c>
      <c r="L275" t="s">
        <v>135</v>
      </c>
      <c r="N275" t="str">
        <f t="shared" si="4"/>
        <v/>
      </c>
      <c r="P275" t="s">
        <v>214</v>
      </c>
    </row>
    <row r="276" spans="1:16" ht="15" customHeight="1" x14ac:dyDescent="0.35">
      <c r="A276">
        <f>IF(B276="","",COUNTA($B$2:B276))</f>
        <v>275</v>
      </c>
      <c r="B276" t="s">
        <v>516</v>
      </c>
      <c r="C276" t="s">
        <v>36</v>
      </c>
      <c r="D276" t="s">
        <v>37</v>
      </c>
      <c r="E276" t="s">
        <v>49</v>
      </c>
      <c r="G276" t="s">
        <v>61</v>
      </c>
      <c r="L276" t="s">
        <v>298</v>
      </c>
      <c r="N276" t="str">
        <f t="shared" si="4"/>
        <v/>
      </c>
      <c r="P276" t="s">
        <v>225</v>
      </c>
    </row>
    <row r="277" spans="1:16" ht="15" customHeight="1" x14ac:dyDescent="0.35">
      <c r="A277">
        <f>IF(B277="","",COUNTA($B$2:B277))</f>
        <v>276</v>
      </c>
      <c r="B277" t="s">
        <v>517</v>
      </c>
      <c r="C277" t="s">
        <v>36</v>
      </c>
      <c r="D277" t="s">
        <v>37</v>
      </c>
      <c r="E277" t="s">
        <v>49</v>
      </c>
      <c r="G277" t="s">
        <v>61</v>
      </c>
      <c r="L277" t="s">
        <v>518</v>
      </c>
      <c r="N277" t="str">
        <f t="shared" si="4"/>
        <v/>
      </c>
      <c r="P277" t="s">
        <v>376</v>
      </c>
    </row>
    <row r="278" spans="1:16" ht="15" customHeight="1" x14ac:dyDescent="0.35">
      <c r="A278">
        <f>IF(B278="","",COUNTA($B$2:B278))</f>
        <v>277</v>
      </c>
      <c r="B278" t="s">
        <v>519</v>
      </c>
      <c r="C278" t="s">
        <v>36</v>
      </c>
      <c r="D278" t="s">
        <v>58</v>
      </c>
      <c r="E278" t="s">
        <v>49</v>
      </c>
      <c r="H278" t="s">
        <v>76</v>
      </c>
      <c r="I278" t="s">
        <v>63</v>
      </c>
      <c r="J278" t="s">
        <v>87</v>
      </c>
      <c r="L278" t="s">
        <v>166</v>
      </c>
      <c r="N278" t="str">
        <f t="shared" si="4"/>
        <v/>
      </c>
      <c r="P278" t="s">
        <v>446</v>
      </c>
    </row>
    <row r="279" spans="1:16" ht="15" customHeight="1" x14ac:dyDescent="0.35">
      <c r="A279">
        <f>IF(B279="","",COUNTA($B$2:B279))</f>
        <v>278</v>
      </c>
      <c r="B279" t="s">
        <v>520</v>
      </c>
      <c r="C279" t="s">
        <v>36</v>
      </c>
      <c r="D279" t="s">
        <v>58</v>
      </c>
      <c r="E279" t="s">
        <v>49</v>
      </c>
      <c r="H279" t="s">
        <v>76</v>
      </c>
      <c r="I279" t="s">
        <v>63</v>
      </c>
      <c r="J279" t="s">
        <v>105</v>
      </c>
      <c r="L279" t="s">
        <v>126</v>
      </c>
      <c r="N279" t="str">
        <f t="shared" si="4"/>
        <v/>
      </c>
      <c r="P279" t="s">
        <v>521</v>
      </c>
    </row>
    <row r="280" spans="1:16" ht="15" customHeight="1" x14ac:dyDescent="0.35">
      <c r="A280">
        <f>IF(B280="","",COUNTA($B$2:B280))</f>
        <v>279</v>
      </c>
      <c r="B280" t="s">
        <v>522</v>
      </c>
      <c r="C280" t="s">
        <v>36</v>
      </c>
      <c r="D280" t="s">
        <v>48</v>
      </c>
      <c r="E280" t="s">
        <v>49</v>
      </c>
      <c r="G280" t="s">
        <v>61</v>
      </c>
      <c r="L280" t="s">
        <v>298</v>
      </c>
      <c r="N280" t="str">
        <f t="shared" si="4"/>
        <v/>
      </c>
      <c r="P280" t="s">
        <v>204</v>
      </c>
    </row>
    <row r="281" spans="1:16" ht="15" customHeight="1" x14ac:dyDescent="0.35">
      <c r="A281">
        <f>IF(B281="","",COUNTA($B$2:B281))</f>
        <v>280</v>
      </c>
      <c r="B281" t="s">
        <v>523</v>
      </c>
      <c r="C281" t="s">
        <v>36</v>
      </c>
      <c r="D281" t="s">
        <v>48</v>
      </c>
      <c r="E281" t="s">
        <v>49</v>
      </c>
      <c r="G281" t="s">
        <v>40</v>
      </c>
      <c r="L281" t="s">
        <v>192</v>
      </c>
      <c r="N281" t="str">
        <f t="shared" si="4"/>
        <v/>
      </c>
      <c r="P281" t="s">
        <v>294</v>
      </c>
    </row>
    <row r="282" spans="1:16" ht="15" customHeight="1" x14ac:dyDescent="0.35">
      <c r="A282">
        <f>IF(B282="","",COUNTA($B$2:B282))</f>
        <v>281</v>
      </c>
      <c r="B282" t="s">
        <v>524</v>
      </c>
      <c r="C282" t="s">
        <v>36</v>
      </c>
      <c r="D282" t="s">
        <v>48</v>
      </c>
      <c r="E282" t="s">
        <v>49</v>
      </c>
      <c r="G282" t="s">
        <v>61</v>
      </c>
      <c r="L282" t="s">
        <v>250</v>
      </c>
      <c r="N282" t="str">
        <f t="shared" si="4"/>
        <v/>
      </c>
      <c r="P282" t="s">
        <v>432</v>
      </c>
    </row>
    <row r="283" spans="1:16" ht="15" customHeight="1" x14ac:dyDescent="0.35">
      <c r="A283">
        <f>IF(B283="","",COUNTA($B$2:B283))</f>
        <v>282</v>
      </c>
      <c r="B283" t="s">
        <v>525</v>
      </c>
      <c r="C283" t="s">
        <v>36</v>
      </c>
      <c r="D283" t="s">
        <v>58</v>
      </c>
      <c r="E283" t="s">
        <v>49</v>
      </c>
      <c r="H283" t="s">
        <v>62</v>
      </c>
      <c r="I283" t="s">
        <v>63</v>
      </c>
      <c r="J283" t="s">
        <v>87</v>
      </c>
      <c r="L283" t="s">
        <v>166</v>
      </c>
      <c r="N283" t="str">
        <f t="shared" si="4"/>
        <v/>
      </c>
      <c r="P283" t="s">
        <v>231</v>
      </c>
    </row>
    <row r="284" spans="1:16" ht="15" customHeight="1" x14ac:dyDescent="0.35">
      <c r="A284">
        <f>IF(B284="","",COUNTA($B$2:B284))</f>
        <v>283</v>
      </c>
      <c r="B284" t="s">
        <v>526</v>
      </c>
      <c r="C284" t="s">
        <v>36</v>
      </c>
      <c r="D284" t="s">
        <v>58</v>
      </c>
      <c r="E284" t="s">
        <v>49</v>
      </c>
      <c r="H284" t="s">
        <v>62</v>
      </c>
      <c r="I284" t="s">
        <v>63</v>
      </c>
      <c r="J284" t="s">
        <v>105</v>
      </c>
      <c r="L284" t="s">
        <v>146</v>
      </c>
      <c r="N284" t="str">
        <f t="shared" si="4"/>
        <v/>
      </c>
      <c r="P284" t="s">
        <v>389</v>
      </c>
    </row>
    <row r="285" spans="1:16" ht="15" customHeight="1" x14ac:dyDescent="0.35">
      <c r="A285">
        <f>IF(B285="","",COUNTA($B$2:B285))</f>
        <v>284</v>
      </c>
      <c r="B285" t="s">
        <v>527</v>
      </c>
      <c r="C285" t="s">
        <v>36</v>
      </c>
      <c r="D285" t="s">
        <v>58</v>
      </c>
      <c r="E285" t="s">
        <v>49</v>
      </c>
      <c r="H285" t="s">
        <v>70</v>
      </c>
      <c r="I285" t="s">
        <v>53</v>
      </c>
      <c r="J285" t="s">
        <v>90</v>
      </c>
      <c r="L285" t="s">
        <v>144</v>
      </c>
      <c r="N285" t="str">
        <f t="shared" si="4"/>
        <v/>
      </c>
      <c r="P285" t="s">
        <v>200</v>
      </c>
    </row>
    <row r="286" spans="1:16" ht="15" customHeight="1" x14ac:dyDescent="0.35">
      <c r="A286">
        <f>IF(B286="","",COUNTA($B$2:B286))</f>
        <v>285</v>
      </c>
      <c r="B286" t="s">
        <v>528</v>
      </c>
      <c r="C286" t="s">
        <v>36</v>
      </c>
      <c r="D286" t="s">
        <v>58</v>
      </c>
      <c r="E286" t="s">
        <v>49</v>
      </c>
      <c r="H286" t="s">
        <v>70</v>
      </c>
      <c r="I286" t="s">
        <v>53</v>
      </c>
      <c r="J286" t="s">
        <v>87</v>
      </c>
      <c r="L286" t="s">
        <v>126</v>
      </c>
      <c r="N286" t="str">
        <f t="shared" si="4"/>
        <v/>
      </c>
      <c r="P286" t="s">
        <v>220</v>
      </c>
    </row>
    <row r="287" spans="1:16" ht="15" customHeight="1" x14ac:dyDescent="0.35">
      <c r="A287">
        <f>IF(B287="","",COUNTA($B$2:B287))</f>
        <v>286</v>
      </c>
      <c r="B287" t="s">
        <v>529</v>
      </c>
      <c r="C287" t="s">
        <v>36</v>
      </c>
      <c r="D287" t="s">
        <v>58</v>
      </c>
      <c r="E287" t="s">
        <v>49</v>
      </c>
      <c r="H287" t="s">
        <v>70</v>
      </c>
      <c r="I287" t="s">
        <v>53</v>
      </c>
      <c r="J287" t="s">
        <v>43</v>
      </c>
      <c r="L287" t="s">
        <v>128</v>
      </c>
      <c r="N287" t="str">
        <f t="shared" si="4"/>
        <v/>
      </c>
      <c r="P287" t="s">
        <v>376</v>
      </c>
    </row>
    <row r="288" spans="1:16" ht="15" customHeight="1" x14ac:dyDescent="0.35">
      <c r="A288">
        <f>IF(B288="","",COUNTA($B$2:B288))</f>
        <v>287</v>
      </c>
      <c r="B288" t="s">
        <v>530</v>
      </c>
      <c r="C288" t="s">
        <v>36</v>
      </c>
      <c r="D288" t="s">
        <v>37</v>
      </c>
      <c r="E288" t="s">
        <v>49</v>
      </c>
      <c r="G288" t="s">
        <v>61</v>
      </c>
      <c r="L288" t="s">
        <v>128</v>
      </c>
      <c r="N288" t="str">
        <f t="shared" si="4"/>
        <v/>
      </c>
      <c r="P288" t="s">
        <v>531</v>
      </c>
    </row>
    <row r="289" spans="1:16" ht="15" customHeight="1" x14ac:dyDescent="0.35">
      <c r="A289">
        <f>IF(B289="","",COUNTA($B$2:B289))</f>
        <v>288</v>
      </c>
      <c r="B289" t="s">
        <v>532</v>
      </c>
      <c r="C289" t="s">
        <v>36</v>
      </c>
      <c r="D289" t="s">
        <v>37</v>
      </c>
      <c r="E289" t="s">
        <v>49</v>
      </c>
      <c r="G289" t="s">
        <v>61</v>
      </c>
      <c r="L289" t="s">
        <v>144</v>
      </c>
      <c r="N289" t="str">
        <f t="shared" si="4"/>
        <v/>
      </c>
      <c r="P289" t="s">
        <v>243</v>
      </c>
    </row>
    <row r="290" spans="1:16" ht="15" customHeight="1" x14ac:dyDescent="0.35">
      <c r="A290">
        <f>IF(B290="","",COUNTA($B$2:B290))</f>
        <v>289</v>
      </c>
      <c r="B290" t="s">
        <v>533</v>
      </c>
      <c r="C290" t="s">
        <v>36</v>
      </c>
      <c r="D290" t="s">
        <v>37</v>
      </c>
      <c r="E290" t="s">
        <v>49</v>
      </c>
      <c r="G290" t="s">
        <v>61</v>
      </c>
      <c r="L290" t="s">
        <v>177</v>
      </c>
      <c r="N290" t="str">
        <f t="shared" si="4"/>
        <v/>
      </c>
      <c r="P290" t="s">
        <v>534</v>
      </c>
    </row>
    <row r="291" spans="1:16" ht="15" customHeight="1" x14ac:dyDescent="0.35">
      <c r="A291">
        <f>IF(B291="","",COUNTA($B$2:B291))</f>
        <v>290</v>
      </c>
      <c r="B291" t="s">
        <v>535</v>
      </c>
      <c r="C291" t="s">
        <v>36</v>
      </c>
      <c r="D291" t="s">
        <v>37</v>
      </c>
      <c r="E291" t="s">
        <v>49</v>
      </c>
      <c r="G291" t="s">
        <v>40</v>
      </c>
      <c r="L291" t="s">
        <v>139</v>
      </c>
      <c r="N291" t="str">
        <f t="shared" si="4"/>
        <v/>
      </c>
      <c r="P291" t="s">
        <v>531</v>
      </c>
    </row>
    <row r="292" spans="1:16" ht="15" customHeight="1" x14ac:dyDescent="0.35">
      <c r="A292">
        <f>IF(B292="","",COUNTA($B$2:B292))</f>
        <v>291</v>
      </c>
      <c r="B292" t="s">
        <v>536</v>
      </c>
      <c r="C292" t="s">
        <v>36</v>
      </c>
      <c r="D292" t="s">
        <v>37</v>
      </c>
      <c r="E292" t="s">
        <v>49</v>
      </c>
      <c r="G292" t="s">
        <v>61</v>
      </c>
      <c r="L292" t="s">
        <v>467</v>
      </c>
      <c r="N292" t="str">
        <f t="shared" si="4"/>
        <v/>
      </c>
      <c r="P292" t="s">
        <v>204</v>
      </c>
    </row>
    <row r="293" spans="1:16" ht="15" customHeight="1" x14ac:dyDescent="0.35">
      <c r="A293">
        <f>IF(B293="","",COUNTA($B$2:B293))</f>
        <v>292</v>
      </c>
      <c r="B293" t="s">
        <v>537</v>
      </c>
      <c r="C293" t="s">
        <v>36</v>
      </c>
      <c r="D293" t="s">
        <v>37</v>
      </c>
      <c r="E293" t="s">
        <v>49</v>
      </c>
      <c r="G293" t="s">
        <v>61</v>
      </c>
      <c r="L293" t="s">
        <v>538</v>
      </c>
      <c r="N293" t="str">
        <f t="shared" si="4"/>
        <v/>
      </c>
      <c r="P293" t="s">
        <v>339</v>
      </c>
    </row>
    <row r="294" spans="1:16" ht="15" customHeight="1" x14ac:dyDescent="0.35">
      <c r="A294">
        <f>IF(B294="","",COUNTA($B$2:B294))</f>
        <v>293</v>
      </c>
      <c r="B294" t="s">
        <v>539</v>
      </c>
      <c r="C294" t="s">
        <v>36</v>
      </c>
      <c r="D294" t="s">
        <v>58</v>
      </c>
      <c r="E294" t="s">
        <v>49</v>
      </c>
      <c r="H294" t="s">
        <v>76</v>
      </c>
      <c r="I294" t="s">
        <v>53</v>
      </c>
      <c r="J294" t="s">
        <v>90</v>
      </c>
      <c r="L294" t="s">
        <v>144</v>
      </c>
      <c r="N294" t="str">
        <f t="shared" si="4"/>
        <v/>
      </c>
      <c r="P294" t="s">
        <v>233</v>
      </c>
    </row>
    <row r="295" spans="1:16" ht="15" customHeight="1" x14ac:dyDescent="0.35">
      <c r="A295">
        <f>IF(B295="","",COUNTA($B$2:B295))</f>
        <v>294</v>
      </c>
      <c r="B295" t="s">
        <v>540</v>
      </c>
      <c r="C295" t="s">
        <v>36</v>
      </c>
      <c r="D295" t="s">
        <v>58</v>
      </c>
      <c r="E295" t="s">
        <v>49</v>
      </c>
      <c r="H295" t="s">
        <v>76</v>
      </c>
      <c r="I295" t="s">
        <v>53</v>
      </c>
      <c r="J295" t="s">
        <v>87</v>
      </c>
      <c r="L295" t="s">
        <v>128</v>
      </c>
      <c r="N295" t="str">
        <f t="shared" si="4"/>
        <v/>
      </c>
      <c r="P295" t="s">
        <v>231</v>
      </c>
    </row>
    <row r="296" spans="1:16" ht="15" customHeight="1" x14ac:dyDescent="0.35">
      <c r="A296">
        <f>IF(B296="","",COUNTA($B$2:B296))</f>
        <v>295</v>
      </c>
      <c r="B296" t="s">
        <v>541</v>
      </c>
      <c r="C296" t="s">
        <v>36</v>
      </c>
      <c r="D296" t="s">
        <v>58</v>
      </c>
      <c r="E296" t="s">
        <v>49</v>
      </c>
      <c r="H296" t="s">
        <v>76</v>
      </c>
      <c r="I296" t="s">
        <v>53</v>
      </c>
      <c r="J296" t="s">
        <v>99</v>
      </c>
      <c r="L296" t="s">
        <v>126</v>
      </c>
      <c r="N296" t="str">
        <f t="shared" si="4"/>
        <v/>
      </c>
      <c r="P296" t="s">
        <v>259</v>
      </c>
    </row>
    <row r="297" spans="1:16" ht="15" customHeight="1" x14ac:dyDescent="0.35">
      <c r="A297">
        <f>IF(B297="","",COUNTA($B$2:B297))</f>
        <v>296</v>
      </c>
      <c r="B297" t="s">
        <v>542</v>
      </c>
      <c r="C297" t="s">
        <v>36</v>
      </c>
      <c r="D297" t="s">
        <v>58</v>
      </c>
      <c r="E297" t="s">
        <v>49</v>
      </c>
      <c r="H297" t="s">
        <v>76</v>
      </c>
      <c r="I297" t="s">
        <v>53</v>
      </c>
      <c r="J297" t="s">
        <v>99</v>
      </c>
      <c r="L297" t="s">
        <v>130</v>
      </c>
      <c r="N297" t="str">
        <f t="shared" si="4"/>
        <v/>
      </c>
      <c r="P297" t="s">
        <v>233</v>
      </c>
    </row>
    <row r="298" spans="1:16" ht="15" customHeight="1" x14ac:dyDescent="0.35">
      <c r="A298">
        <f>IF(B298="","",COUNTA($B$2:B298))</f>
        <v>297</v>
      </c>
      <c r="B298" t="s">
        <v>543</v>
      </c>
      <c r="C298" t="s">
        <v>36</v>
      </c>
      <c r="D298" t="s">
        <v>48</v>
      </c>
      <c r="E298" t="s">
        <v>49</v>
      </c>
      <c r="G298" t="s">
        <v>61</v>
      </c>
      <c r="L298" t="s">
        <v>166</v>
      </c>
      <c r="N298" t="str">
        <f t="shared" si="4"/>
        <v/>
      </c>
      <c r="P298" t="s">
        <v>534</v>
      </c>
    </row>
    <row r="299" spans="1:16" ht="15" customHeight="1" x14ac:dyDescent="0.35">
      <c r="A299">
        <f>IF(B299="","",COUNTA($B$2:B299))</f>
        <v>298</v>
      </c>
      <c r="B299" t="s">
        <v>544</v>
      </c>
      <c r="C299" t="s">
        <v>36</v>
      </c>
      <c r="D299" t="s">
        <v>48</v>
      </c>
      <c r="E299" t="s">
        <v>49</v>
      </c>
      <c r="G299" t="s">
        <v>61</v>
      </c>
      <c r="L299" t="s">
        <v>545</v>
      </c>
      <c r="N299" t="str">
        <f t="shared" si="4"/>
        <v/>
      </c>
      <c r="P299" t="s">
        <v>235</v>
      </c>
    </row>
    <row r="300" spans="1:16" ht="15" customHeight="1" x14ac:dyDescent="0.35">
      <c r="A300">
        <f>IF(B300="","",COUNTA($B$2:B300))</f>
        <v>299</v>
      </c>
      <c r="B300" t="s">
        <v>546</v>
      </c>
      <c r="C300" t="s">
        <v>36</v>
      </c>
      <c r="D300" t="s">
        <v>48</v>
      </c>
      <c r="E300" t="s">
        <v>49</v>
      </c>
      <c r="G300" t="s">
        <v>40</v>
      </c>
      <c r="L300" t="s">
        <v>132</v>
      </c>
      <c r="N300" t="str">
        <f t="shared" si="4"/>
        <v/>
      </c>
      <c r="P300" t="s">
        <v>547</v>
      </c>
    </row>
    <row r="301" spans="1:16" ht="15" customHeight="1" x14ac:dyDescent="0.35">
      <c r="A301">
        <f>IF(B301="","",COUNTA($B$2:B301))</f>
        <v>300</v>
      </c>
      <c r="B301" t="s">
        <v>548</v>
      </c>
      <c r="C301" t="s">
        <v>36</v>
      </c>
      <c r="D301" t="s">
        <v>48</v>
      </c>
      <c r="E301" t="s">
        <v>49</v>
      </c>
      <c r="G301" t="s">
        <v>61</v>
      </c>
      <c r="L301" t="s">
        <v>135</v>
      </c>
      <c r="N301" t="str">
        <f t="shared" si="4"/>
        <v/>
      </c>
      <c r="P301" t="s">
        <v>202</v>
      </c>
    </row>
    <row r="302" spans="1:16" ht="15" customHeight="1" x14ac:dyDescent="0.35">
      <c r="A302">
        <f>IF(B302="","",COUNTA($B$2:B302))</f>
        <v>301</v>
      </c>
      <c r="B302" t="s">
        <v>549</v>
      </c>
      <c r="C302" t="s">
        <v>36</v>
      </c>
      <c r="D302" t="s">
        <v>58</v>
      </c>
      <c r="E302" t="s">
        <v>49</v>
      </c>
      <c r="H302" t="s">
        <v>76</v>
      </c>
      <c r="I302" t="s">
        <v>63</v>
      </c>
      <c r="J302" t="s">
        <v>96</v>
      </c>
      <c r="L302" t="s">
        <v>130</v>
      </c>
      <c r="N302" t="str">
        <f t="shared" si="4"/>
        <v/>
      </c>
      <c r="P302" t="s">
        <v>220</v>
      </c>
    </row>
    <row r="303" spans="1:16" ht="15" customHeight="1" x14ac:dyDescent="0.35">
      <c r="A303">
        <f>IF(B303="","",COUNTA($B$2:B303))</f>
        <v>302</v>
      </c>
      <c r="B303" t="s">
        <v>550</v>
      </c>
      <c r="C303" t="s">
        <v>36</v>
      </c>
      <c r="D303" t="s">
        <v>58</v>
      </c>
      <c r="E303" t="s">
        <v>49</v>
      </c>
      <c r="G303" t="s">
        <v>82</v>
      </c>
      <c r="I303" t="s">
        <v>63</v>
      </c>
      <c r="J303" t="s">
        <v>96</v>
      </c>
      <c r="L303" t="s">
        <v>128</v>
      </c>
      <c r="N303" t="str">
        <f t="shared" si="4"/>
        <v/>
      </c>
      <c r="P303" t="s">
        <v>381</v>
      </c>
    </row>
    <row r="304" spans="1:16" ht="15" customHeight="1" x14ac:dyDescent="0.35">
      <c r="A304">
        <f>IF(B304="","",COUNTA($B$2:B304))</f>
        <v>303</v>
      </c>
      <c r="B304" t="s">
        <v>551</v>
      </c>
      <c r="C304" t="s">
        <v>36</v>
      </c>
      <c r="D304" t="s">
        <v>58</v>
      </c>
      <c r="E304" t="s">
        <v>49</v>
      </c>
      <c r="H304" t="s">
        <v>70</v>
      </c>
      <c r="I304" t="s">
        <v>63</v>
      </c>
      <c r="J304" t="s">
        <v>87</v>
      </c>
      <c r="L304" t="s">
        <v>330</v>
      </c>
      <c r="N304" t="str">
        <f t="shared" si="4"/>
        <v/>
      </c>
      <c r="P304" t="s">
        <v>275</v>
      </c>
    </row>
    <row r="305" spans="1:16" ht="15" customHeight="1" x14ac:dyDescent="0.35">
      <c r="A305">
        <f>IF(B305="","",COUNTA($B$2:B305))</f>
        <v>304</v>
      </c>
      <c r="B305" t="s">
        <v>552</v>
      </c>
      <c r="C305" t="s">
        <v>36</v>
      </c>
      <c r="D305" t="s">
        <v>58</v>
      </c>
      <c r="E305" t="s">
        <v>49</v>
      </c>
      <c r="H305" t="s">
        <v>70</v>
      </c>
      <c r="I305" t="s">
        <v>63</v>
      </c>
      <c r="J305" t="s">
        <v>87</v>
      </c>
      <c r="L305" t="s">
        <v>192</v>
      </c>
      <c r="N305" t="str">
        <f t="shared" si="4"/>
        <v/>
      </c>
      <c r="P305" t="s">
        <v>553</v>
      </c>
    </row>
    <row r="306" spans="1:16" ht="15" customHeight="1" x14ac:dyDescent="0.35">
      <c r="A306">
        <f>IF(B306="","",COUNTA($B$2:B306))</f>
        <v>305</v>
      </c>
      <c r="B306" t="s">
        <v>554</v>
      </c>
      <c r="C306" t="s">
        <v>36</v>
      </c>
      <c r="D306" t="s">
        <v>58</v>
      </c>
      <c r="E306" t="s">
        <v>49</v>
      </c>
      <c r="H306" t="s">
        <v>70</v>
      </c>
      <c r="I306" t="s">
        <v>63</v>
      </c>
      <c r="J306" t="s">
        <v>105</v>
      </c>
      <c r="L306" t="s">
        <v>130</v>
      </c>
      <c r="N306" t="str">
        <f t="shared" si="4"/>
        <v/>
      </c>
      <c r="P306" t="s">
        <v>254</v>
      </c>
    </row>
    <row r="307" spans="1:16" ht="15" customHeight="1" x14ac:dyDescent="0.35">
      <c r="A307">
        <f>IF(B307="","",COUNTA($B$2:B307))</f>
        <v>306</v>
      </c>
      <c r="B307" t="s">
        <v>555</v>
      </c>
      <c r="C307" t="s">
        <v>36</v>
      </c>
      <c r="D307" t="s">
        <v>58</v>
      </c>
      <c r="E307" t="s">
        <v>49</v>
      </c>
      <c r="H307" t="s">
        <v>70</v>
      </c>
      <c r="I307" t="s">
        <v>63</v>
      </c>
      <c r="J307" t="s">
        <v>87</v>
      </c>
      <c r="L307" t="s">
        <v>144</v>
      </c>
      <c r="N307" t="str">
        <f t="shared" si="4"/>
        <v/>
      </c>
      <c r="P307" t="s">
        <v>556</v>
      </c>
    </row>
    <row r="308" spans="1:16" ht="15" customHeight="1" x14ac:dyDescent="0.35">
      <c r="A308">
        <f>IF(B308="","",COUNTA($B$2:B308))</f>
        <v>307</v>
      </c>
      <c r="B308" t="s">
        <v>557</v>
      </c>
      <c r="C308" t="s">
        <v>47</v>
      </c>
      <c r="D308" t="s">
        <v>67</v>
      </c>
      <c r="E308" t="s">
        <v>49</v>
      </c>
      <c r="K308" t="s">
        <v>94</v>
      </c>
      <c r="L308" t="s">
        <v>144</v>
      </c>
      <c r="N308" t="str">
        <f t="shared" si="4"/>
        <v/>
      </c>
      <c r="P308" t="s">
        <v>303</v>
      </c>
    </row>
    <row r="309" spans="1:16" ht="15" customHeight="1" x14ac:dyDescent="0.35">
      <c r="A309">
        <f>IF(B309="","",COUNTA($B$2:B309))</f>
        <v>308</v>
      </c>
      <c r="B309" t="s">
        <v>558</v>
      </c>
      <c r="C309" t="s">
        <v>47</v>
      </c>
      <c r="D309" t="s">
        <v>67</v>
      </c>
      <c r="E309" t="s">
        <v>49</v>
      </c>
      <c r="K309" t="s">
        <v>114</v>
      </c>
      <c r="L309" t="s">
        <v>146</v>
      </c>
      <c r="N309" t="str">
        <f t="shared" si="4"/>
        <v/>
      </c>
      <c r="P309" t="s">
        <v>200</v>
      </c>
    </row>
    <row r="310" spans="1:16" ht="15" customHeight="1" x14ac:dyDescent="0.35">
      <c r="A310">
        <f>IF(B310="","",COUNTA($B$2:B310))</f>
        <v>309</v>
      </c>
      <c r="B310" t="s">
        <v>559</v>
      </c>
      <c r="C310" t="s">
        <v>47</v>
      </c>
      <c r="D310" t="s">
        <v>67</v>
      </c>
      <c r="E310" t="s">
        <v>49</v>
      </c>
      <c r="K310" t="s">
        <v>102</v>
      </c>
      <c r="L310" t="s">
        <v>130</v>
      </c>
      <c r="N310" t="str">
        <f t="shared" si="4"/>
        <v/>
      </c>
      <c r="P310" t="s">
        <v>259</v>
      </c>
    </row>
    <row r="311" spans="1:16" ht="15" customHeight="1" x14ac:dyDescent="0.35">
      <c r="A311">
        <f>IF(B311="","",COUNTA($B$2:B311))</f>
        <v>310</v>
      </c>
      <c r="B311" t="s">
        <v>560</v>
      </c>
      <c r="C311" t="s">
        <v>47</v>
      </c>
      <c r="D311" t="s">
        <v>67</v>
      </c>
      <c r="E311" t="s">
        <v>49</v>
      </c>
      <c r="K311" t="s">
        <v>94</v>
      </c>
      <c r="L311" t="s">
        <v>144</v>
      </c>
      <c r="N311" t="str">
        <f t="shared" si="4"/>
        <v/>
      </c>
    </row>
    <row r="312" spans="1:16" ht="15" customHeight="1" x14ac:dyDescent="0.35">
      <c r="A312">
        <f>IF(B312="","",COUNTA($B$2:B312))</f>
        <v>311</v>
      </c>
      <c r="B312" t="s">
        <v>561</v>
      </c>
      <c r="C312" t="s">
        <v>47</v>
      </c>
      <c r="D312" t="s">
        <v>67</v>
      </c>
      <c r="E312" t="s">
        <v>49</v>
      </c>
      <c r="K312" t="s">
        <v>114</v>
      </c>
      <c r="L312" t="s">
        <v>144</v>
      </c>
      <c r="N312" t="str">
        <f t="shared" si="4"/>
        <v/>
      </c>
    </row>
    <row r="313" spans="1:16" ht="15" customHeight="1" x14ac:dyDescent="0.35">
      <c r="A313">
        <f>IF(B313="","",COUNTA($B$2:B313))</f>
        <v>312</v>
      </c>
      <c r="B313" t="s">
        <v>562</v>
      </c>
      <c r="C313" t="s">
        <v>47</v>
      </c>
      <c r="D313" t="s">
        <v>74</v>
      </c>
      <c r="E313" t="s">
        <v>49</v>
      </c>
      <c r="K313" t="s">
        <v>116</v>
      </c>
      <c r="L313" t="s">
        <v>128</v>
      </c>
      <c r="N313" t="str">
        <f t="shared" si="4"/>
        <v/>
      </c>
    </row>
    <row r="314" spans="1:16" ht="15" customHeight="1" x14ac:dyDescent="0.35">
      <c r="A314">
        <f>IF(B314="","",COUNTA($B$2:B314))</f>
        <v>313</v>
      </c>
      <c r="B314" t="s">
        <v>563</v>
      </c>
      <c r="C314" t="s">
        <v>47</v>
      </c>
      <c r="D314" t="s">
        <v>74</v>
      </c>
      <c r="E314" t="s">
        <v>49</v>
      </c>
      <c r="K314" t="s">
        <v>102</v>
      </c>
      <c r="L314" t="s">
        <v>564</v>
      </c>
      <c r="N314" t="str">
        <f t="shared" si="4"/>
        <v/>
      </c>
    </row>
    <row r="315" spans="1:16" ht="15" customHeight="1" x14ac:dyDescent="0.35">
      <c r="A315">
        <f>IF(B315="","",COUNTA($B$2:B315))</f>
        <v>314</v>
      </c>
      <c r="B315" t="s">
        <v>565</v>
      </c>
      <c r="C315" t="s">
        <v>47</v>
      </c>
      <c r="D315" t="s">
        <v>74</v>
      </c>
      <c r="E315" t="s">
        <v>49</v>
      </c>
      <c r="K315" t="s">
        <v>114</v>
      </c>
      <c r="L315" t="s">
        <v>144</v>
      </c>
      <c r="N315" t="str">
        <f t="shared" si="4"/>
        <v/>
      </c>
    </row>
    <row r="316" spans="1:16" ht="15" customHeight="1" x14ac:dyDescent="0.35">
      <c r="A316">
        <f>IF(B316="","",COUNTA($B$2:B316))</f>
        <v>315</v>
      </c>
      <c r="B316" t="s">
        <v>566</v>
      </c>
      <c r="C316" t="s">
        <v>47</v>
      </c>
      <c r="D316" t="s">
        <v>74</v>
      </c>
      <c r="E316" t="s">
        <v>49</v>
      </c>
      <c r="K316" t="s">
        <v>55</v>
      </c>
      <c r="L316" t="s">
        <v>146</v>
      </c>
      <c r="N316" t="str">
        <f t="shared" si="4"/>
        <v/>
      </c>
      <c r="P316" t="s">
        <v>241</v>
      </c>
    </row>
    <row r="317" spans="1:16" ht="15" customHeight="1" x14ac:dyDescent="0.35">
      <c r="A317">
        <f>IF(B317="","",COUNTA($B$2:B317))</f>
        <v>316</v>
      </c>
      <c r="B317" t="s">
        <v>567</v>
      </c>
      <c r="C317" t="s">
        <v>47</v>
      </c>
      <c r="D317" t="s">
        <v>74</v>
      </c>
      <c r="E317" t="s">
        <v>49</v>
      </c>
      <c r="K317" t="s">
        <v>114</v>
      </c>
      <c r="L317" t="s">
        <v>568</v>
      </c>
      <c r="N317" t="str">
        <f t="shared" si="4"/>
        <v/>
      </c>
      <c r="P317" t="s">
        <v>216</v>
      </c>
    </row>
    <row r="318" spans="1:16" ht="15" customHeight="1" x14ac:dyDescent="0.35">
      <c r="A318">
        <f>IF(B318="","",COUNTA($B$2:B318))</f>
        <v>317</v>
      </c>
      <c r="B318" t="s">
        <v>569</v>
      </c>
      <c r="C318" t="s">
        <v>47</v>
      </c>
      <c r="D318" t="s">
        <v>74</v>
      </c>
      <c r="E318" t="s">
        <v>49</v>
      </c>
      <c r="K318" t="s">
        <v>116</v>
      </c>
      <c r="L318" t="s">
        <v>130</v>
      </c>
      <c r="N318" t="str">
        <f t="shared" si="4"/>
        <v/>
      </c>
      <c r="P318" t="s">
        <v>246</v>
      </c>
    </row>
    <row r="319" spans="1:16" ht="15" customHeight="1" x14ac:dyDescent="0.35">
      <c r="A319">
        <f>IF(B319="","",COUNTA($B$2:B319))</f>
        <v>318</v>
      </c>
      <c r="B319" t="s">
        <v>570</v>
      </c>
      <c r="C319" t="s">
        <v>47</v>
      </c>
      <c r="D319" t="s">
        <v>74</v>
      </c>
      <c r="E319" t="s">
        <v>49</v>
      </c>
      <c r="K319" t="s">
        <v>44</v>
      </c>
      <c r="L319" t="s">
        <v>161</v>
      </c>
      <c r="N319" t="str">
        <f t="shared" si="4"/>
        <v/>
      </c>
      <c r="P319" t="s">
        <v>270</v>
      </c>
    </row>
    <row r="320" spans="1:16" ht="15" customHeight="1" x14ac:dyDescent="0.35">
      <c r="A320">
        <f>IF(B320="","",COUNTA($B$2:B320))</f>
        <v>319</v>
      </c>
      <c r="B320" t="s">
        <v>571</v>
      </c>
      <c r="C320" t="s">
        <v>47</v>
      </c>
      <c r="D320" t="s">
        <v>74</v>
      </c>
      <c r="E320" t="s">
        <v>49</v>
      </c>
      <c r="K320" t="s">
        <v>115</v>
      </c>
      <c r="L320" t="s">
        <v>146</v>
      </c>
      <c r="N320" t="str">
        <f t="shared" si="4"/>
        <v/>
      </c>
      <c r="P320" t="s">
        <v>220</v>
      </c>
    </row>
    <row r="321" spans="1:16" ht="15" customHeight="1" x14ac:dyDescent="0.35">
      <c r="A321">
        <f>IF(B321="","",COUNTA($B$2:B321))</f>
        <v>320</v>
      </c>
      <c r="B321" t="s">
        <v>572</v>
      </c>
      <c r="C321" t="s">
        <v>47</v>
      </c>
      <c r="D321" t="s">
        <v>74</v>
      </c>
      <c r="E321" t="s">
        <v>49</v>
      </c>
      <c r="K321" t="s">
        <v>106</v>
      </c>
      <c r="L321" t="s">
        <v>126</v>
      </c>
      <c r="N321" t="str">
        <f t="shared" si="4"/>
        <v/>
      </c>
      <c r="P321" t="s">
        <v>376</v>
      </c>
    </row>
    <row r="322" spans="1:16" ht="15" customHeight="1" x14ac:dyDescent="0.35">
      <c r="A322">
        <f>IF(B322="","",COUNTA($B$2:B322))</f>
        <v>321</v>
      </c>
      <c r="B322" t="s">
        <v>573</v>
      </c>
      <c r="C322" t="s">
        <v>47</v>
      </c>
      <c r="D322" t="s">
        <v>74</v>
      </c>
      <c r="E322" t="s">
        <v>49</v>
      </c>
      <c r="K322" t="s">
        <v>102</v>
      </c>
      <c r="L322" t="s">
        <v>502</v>
      </c>
      <c r="N322" t="str">
        <f t="shared" ref="N322:N385" si="5">IF(OR(L322="",M322=""),"",IF(UPPER(SUBSTITUTE(L322," ",""))=UPPER(SUBSTITUTE(M322," ","")),"Correct","Incorrect"))</f>
        <v/>
      </c>
      <c r="P322" t="s">
        <v>218</v>
      </c>
    </row>
    <row r="323" spans="1:16" ht="15" customHeight="1" x14ac:dyDescent="0.35">
      <c r="A323">
        <f>IF(B323="","",COUNTA($B$2:B323))</f>
        <v>322</v>
      </c>
      <c r="B323" t="s">
        <v>574</v>
      </c>
      <c r="C323" t="s">
        <v>47</v>
      </c>
      <c r="D323" t="s">
        <v>67</v>
      </c>
      <c r="E323" t="s">
        <v>49</v>
      </c>
      <c r="K323" t="s">
        <v>102</v>
      </c>
      <c r="L323" t="s">
        <v>128</v>
      </c>
      <c r="N323" t="str">
        <f t="shared" si="5"/>
        <v/>
      </c>
      <c r="P323" t="s">
        <v>259</v>
      </c>
    </row>
    <row r="324" spans="1:16" ht="15" customHeight="1" x14ac:dyDescent="0.35">
      <c r="A324">
        <f>IF(B324="","",COUNTA($B$2:B324))</f>
        <v>323</v>
      </c>
      <c r="B324" t="s">
        <v>575</v>
      </c>
      <c r="C324" t="s">
        <v>47</v>
      </c>
      <c r="D324" t="s">
        <v>67</v>
      </c>
      <c r="E324" t="s">
        <v>49</v>
      </c>
      <c r="K324" t="s">
        <v>55</v>
      </c>
      <c r="L324" t="s">
        <v>146</v>
      </c>
      <c r="N324" t="str">
        <f t="shared" si="5"/>
        <v/>
      </c>
      <c r="P324" t="s">
        <v>446</v>
      </c>
    </row>
    <row r="325" spans="1:16" ht="15" customHeight="1" x14ac:dyDescent="0.35">
      <c r="A325">
        <f>IF(B325="","",COUNTA($B$2:B325))</f>
        <v>324</v>
      </c>
      <c r="B325" t="s">
        <v>576</v>
      </c>
      <c r="C325" t="s">
        <v>47</v>
      </c>
      <c r="D325" t="s">
        <v>67</v>
      </c>
      <c r="E325" t="s">
        <v>49</v>
      </c>
      <c r="K325" t="s">
        <v>94</v>
      </c>
      <c r="L325" t="s">
        <v>130</v>
      </c>
      <c r="N325" t="str">
        <f t="shared" si="5"/>
        <v/>
      </c>
      <c r="P325" t="s">
        <v>256</v>
      </c>
    </row>
    <row r="326" spans="1:16" ht="15" customHeight="1" x14ac:dyDescent="0.35">
      <c r="A326">
        <f>IF(B326="","",COUNTA($B$2:B326))</f>
        <v>325</v>
      </c>
      <c r="B326" t="s">
        <v>577</v>
      </c>
      <c r="C326" t="s">
        <v>47</v>
      </c>
      <c r="D326" t="s">
        <v>67</v>
      </c>
      <c r="E326" t="s">
        <v>49</v>
      </c>
      <c r="K326" t="s">
        <v>109</v>
      </c>
      <c r="L326" t="s">
        <v>144</v>
      </c>
      <c r="N326" t="str">
        <f t="shared" si="5"/>
        <v/>
      </c>
      <c r="P326" t="s">
        <v>235</v>
      </c>
    </row>
    <row r="327" spans="1:16" ht="15" customHeight="1" x14ac:dyDescent="0.35">
      <c r="A327">
        <f>IF(B327="","",COUNTA($B$2:B327))</f>
        <v>326</v>
      </c>
      <c r="B327" t="s">
        <v>578</v>
      </c>
      <c r="C327" t="s">
        <v>47</v>
      </c>
      <c r="D327" t="s">
        <v>67</v>
      </c>
      <c r="E327" t="s">
        <v>49</v>
      </c>
      <c r="K327" t="s">
        <v>94</v>
      </c>
      <c r="L327" t="s">
        <v>146</v>
      </c>
      <c r="N327" t="str">
        <f t="shared" si="5"/>
        <v/>
      </c>
      <c r="P327" t="s">
        <v>267</v>
      </c>
    </row>
    <row r="328" spans="1:16" ht="15" customHeight="1" x14ac:dyDescent="0.35">
      <c r="A328">
        <f>IF(B328="","",COUNTA($B$2:B328))</f>
        <v>327</v>
      </c>
      <c r="B328" t="s">
        <v>579</v>
      </c>
      <c r="C328" t="s">
        <v>47</v>
      </c>
      <c r="D328" t="s">
        <v>67</v>
      </c>
      <c r="E328" t="s">
        <v>49</v>
      </c>
      <c r="K328" t="s">
        <v>110</v>
      </c>
      <c r="L328" t="s">
        <v>144</v>
      </c>
      <c r="N328" t="str">
        <f t="shared" si="5"/>
        <v/>
      </c>
      <c r="P328" t="s">
        <v>273</v>
      </c>
    </row>
    <row r="329" spans="1:16" ht="15" customHeight="1" x14ac:dyDescent="0.35">
      <c r="A329">
        <f>IF(B329="","",COUNTA($B$2:B329))</f>
        <v>328</v>
      </c>
      <c r="B329" t="s">
        <v>580</v>
      </c>
      <c r="C329" t="s">
        <v>47</v>
      </c>
      <c r="D329" t="s">
        <v>67</v>
      </c>
      <c r="E329" t="s">
        <v>49</v>
      </c>
      <c r="K329" t="s">
        <v>102</v>
      </c>
      <c r="L329" t="s">
        <v>130</v>
      </c>
      <c r="N329" t="str">
        <f t="shared" si="5"/>
        <v/>
      </c>
      <c r="P329" t="s">
        <v>267</v>
      </c>
    </row>
    <row r="330" spans="1:16" ht="15" customHeight="1" x14ac:dyDescent="0.35">
      <c r="A330">
        <f>IF(B330="","",COUNTA($B$2:B330))</f>
        <v>329</v>
      </c>
      <c r="B330" t="s">
        <v>581</v>
      </c>
      <c r="C330" t="s">
        <v>47</v>
      </c>
      <c r="D330" t="s">
        <v>74</v>
      </c>
      <c r="E330" t="s">
        <v>49</v>
      </c>
      <c r="K330" t="s">
        <v>72</v>
      </c>
      <c r="L330" t="s">
        <v>146</v>
      </c>
      <c r="N330" t="str">
        <f t="shared" si="5"/>
        <v/>
      </c>
      <c r="P330" t="s">
        <v>446</v>
      </c>
    </row>
    <row r="331" spans="1:16" ht="15" customHeight="1" x14ac:dyDescent="0.35">
      <c r="A331">
        <f>IF(B331="","",COUNTA($B$2:B331))</f>
        <v>330</v>
      </c>
      <c r="B331" t="s">
        <v>582</v>
      </c>
      <c r="C331" t="s">
        <v>47</v>
      </c>
      <c r="D331" t="s">
        <v>74</v>
      </c>
      <c r="E331" t="s">
        <v>49</v>
      </c>
      <c r="K331" t="s">
        <v>102</v>
      </c>
      <c r="L331" t="s">
        <v>583</v>
      </c>
      <c r="N331" t="str">
        <f t="shared" si="5"/>
        <v/>
      </c>
      <c r="P331" t="s">
        <v>556</v>
      </c>
    </row>
    <row r="332" spans="1:16" ht="15" customHeight="1" x14ac:dyDescent="0.35">
      <c r="A332">
        <f>IF(B332="","",COUNTA($B$2:B332))</f>
        <v>331</v>
      </c>
      <c r="B332" t="s">
        <v>584</v>
      </c>
      <c r="C332" t="s">
        <v>47</v>
      </c>
      <c r="D332" t="s">
        <v>74</v>
      </c>
      <c r="E332" t="s">
        <v>49</v>
      </c>
      <c r="K332" t="s">
        <v>110</v>
      </c>
      <c r="L332" t="s">
        <v>128</v>
      </c>
      <c r="N332" t="str">
        <f t="shared" si="5"/>
        <v/>
      </c>
      <c r="P332" t="s">
        <v>231</v>
      </c>
    </row>
    <row r="333" spans="1:16" ht="15" customHeight="1" x14ac:dyDescent="0.35">
      <c r="A333">
        <f>IF(B333="","",COUNTA($B$2:B333))</f>
        <v>332</v>
      </c>
      <c r="B333" t="s">
        <v>585</v>
      </c>
      <c r="C333" t="s">
        <v>47</v>
      </c>
      <c r="D333" t="s">
        <v>74</v>
      </c>
      <c r="E333" t="s">
        <v>49</v>
      </c>
      <c r="K333" t="s">
        <v>108</v>
      </c>
      <c r="L333" t="s">
        <v>586</v>
      </c>
      <c r="N333" t="str">
        <f t="shared" si="5"/>
        <v/>
      </c>
      <c r="P333" t="s">
        <v>273</v>
      </c>
    </row>
    <row r="334" spans="1:16" ht="15" customHeight="1" x14ac:dyDescent="0.35">
      <c r="A334">
        <f>IF(B334="","",COUNTA($B$2:B334))</f>
        <v>333</v>
      </c>
      <c r="B334" t="s">
        <v>587</v>
      </c>
      <c r="C334" t="s">
        <v>47</v>
      </c>
      <c r="D334" t="s">
        <v>74</v>
      </c>
      <c r="E334" t="s">
        <v>49</v>
      </c>
      <c r="K334" t="s">
        <v>106</v>
      </c>
      <c r="L334" t="s">
        <v>330</v>
      </c>
      <c r="N334" t="str">
        <f t="shared" si="5"/>
        <v/>
      </c>
      <c r="P334" t="s">
        <v>291</v>
      </c>
    </row>
    <row r="335" spans="1:16" ht="15" customHeight="1" x14ac:dyDescent="0.35">
      <c r="A335">
        <f>IF(B335="","",COUNTA($B$2:B335))</f>
        <v>334</v>
      </c>
      <c r="B335" t="s">
        <v>588</v>
      </c>
      <c r="C335" t="s">
        <v>47</v>
      </c>
      <c r="D335" t="s">
        <v>74</v>
      </c>
      <c r="E335" t="s">
        <v>49</v>
      </c>
      <c r="K335" t="s">
        <v>102</v>
      </c>
      <c r="L335" t="s">
        <v>144</v>
      </c>
      <c r="N335" t="str">
        <f t="shared" si="5"/>
        <v/>
      </c>
      <c r="P335" t="s">
        <v>200</v>
      </c>
    </row>
    <row r="336" spans="1:16" ht="15" customHeight="1" x14ac:dyDescent="0.35">
      <c r="A336">
        <f>IF(B336="","",COUNTA($B$2:B336))</f>
        <v>335</v>
      </c>
      <c r="B336" t="s">
        <v>589</v>
      </c>
      <c r="C336" t="s">
        <v>47</v>
      </c>
      <c r="D336" t="s">
        <v>74</v>
      </c>
      <c r="E336" t="s">
        <v>49</v>
      </c>
      <c r="K336" t="s">
        <v>84</v>
      </c>
      <c r="L336" t="s">
        <v>146</v>
      </c>
      <c r="N336" t="str">
        <f t="shared" si="5"/>
        <v/>
      </c>
      <c r="P336" t="s">
        <v>402</v>
      </c>
    </row>
    <row r="337" spans="1:16" ht="15" customHeight="1" x14ac:dyDescent="0.35">
      <c r="A337">
        <f>IF(B337="","",COUNTA($B$2:B337))</f>
        <v>336</v>
      </c>
      <c r="B337" t="s">
        <v>590</v>
      </c>
      <c r="C337" t="s">
        <v>47</v>
      </c>
      <c r="D337" t="s">
        <v>74</v>
      </c>
      <c r="E337" t="s">
        <v>49</v>
      </c>
      <c r="K337" t="s">
        <v>84</v>
      </c>
      <c r="L337" t="s">
        <v>144</v>
      </c>
      <c r="N337" t="str">
        <f t="shared" si="5"/>
        <v/>
      </c>
      <c r="P337" t="s">
        <v>204</v>
      </c>
    </row>
    <row r="338" spans="1:16" ht="15" customHeight="1" x14ac:dyDescent="0.35">
      <c r="A338">
        <f>IF(B338="","",COUNTA($B$2:B338))</f>
        <v>337</v>
      </c>
      <c r="B338" t="s">
        <v>591</v>
      </c>
      <c r="C338" t="s">
        <v>47</v>
      </c>
      <c r="D338" t="s">
        <v>74</v>
      </c>
      <c r="E338" t="s">
        <v>49</v>
      </c>
      <c r="K338" t="s">
        <v>84</v>
      </c>
      <c r="L338" t="s">
        <v>592</v>
      </c>
      <c r="N338" t="str">
        <f t="shared" si="5"/>
        <v/>
      </c>
      <c r="P338" t="s">
        <v>231</v>
      </c>
    </row>
    <row r="339" spans="1:16" ht="15" customHeight="1" x14ac:dyDescent="0.35">
      <c r="A339">
        <f>IF(B339="","",COUNTA($B$2:B339))</f>
        <v>338</v>
      </c>
      <c r="B339" t="s">
        <v>593</v>
      </c>
      <c r="C339" t="s">
        <v>47</v>
      </c>
      <c r="D339" t="s">
        <v>74</v>
      </c>
      <c r="E339" t="s">
        <v>49</v>
      </c>
      <c r="K339" t="s">
        <v>110</v>
      </c>
      <c r="L339" t="s">
        <v>130</v>
      </c>
      <c r="N339" t="str">
        <f t="shared" si="5"/>
        <v/>
      </c>
      <c r="P339" t="s">
        <v>291</v>
      </c>
    </row>
    <row r="340" spans="1:16" ht="15" customHeight="1" x14ac:dyDescent="0.35">
      <c r="A340">
        <f>IF(B340="","",COUNTA($B$2:B340))</f>
        <v>339</v>
      </c>
      <c r="B340" t="s">
        <v>594</v>
      </c>
      <c r="C340" t="s">
        <v>47</v>
      </c>
      <c r="D340" t="s">
        <v>74</v>
      </c>
      <c r="E340" t="s">
        <v>49</v>
      </c>
      <c r="K340" t="s">
        <v>110</v>
      </c>
      <c r="L340" t="s">
        <v>126</v>
      </c>
      <c r="N340" t="str">
        <f t="shared" si="5"/>
        <v/>
      </c>
      <c r="P340" t="s">
        <v>254</v>
      </c>
    </row>
    <row r="341" spans="1:16" ht="15" customHeight="1" x14ac:dyDescent="0.35">
      <c r="A341">
        <f>IF(B341="","",COUNTA($B$2:B341))</f>
        <v>340</v>
      </c>
      <c r="B341" t="s">
        <v>595</v>
      </c>
      <c r="C341" t="s">
        <v>47</v>
      </c>
      <c r="D341" t="s">
        <v>74</v>
      </c>
      <c r="E341" t="s">
        <v>49</v>
      </c>
      <c r="K341" t="s">
        <v>108</v>
      </c>
      <c r="L341" t="s">
        <v>137</v>
      </c>
      <c r="N341" t="str">
        <f t="shared" si="5"/>
        <v/>
      </c>
      <c r="P341" t="s">
        <v>318</v>
      </c>
    </row>
    <row r="342" spans="1:16" ht="15" customHeight="1" x14ac:dyDescent="0.35">
      <c r="A342">
        <f>IF(B342="","",COUNTA($B$2:B342))</f>
        <v>341</v>
      </c>
      <c r="B342" t="s">
        <v>596</v>
      </c>
      <c r="C342" t="s">
        <v>47</v>
      </c>
      <c r="D342" t="s">
        <v>74</v>
      </c>
      <c r="E342" t="s">
        <v>49</v>
      </c>
      <c r="K342" t="s">
        <v>111</v>
      </c>
      <c r="L342" t="s">
        <v>130</v>
      </c>
      <c r="N342" t="str">
        <f t="shared" si="5"/>
        <v/>
      </c>
      <c r="P342" t="s">
        <v>597</v>
      </c>
    </row>
    <row r="343" spans="1:16" ht="15" customHeight="1" x14ac:dyDescent="0.35">
      <c r="A343">
        <f>IF(B343="","",COUNTA($B$2:B343))</f>
        <v>342</v>
      </c>
      <c r="B343" t="s">
        <v>598</v>
      </c>
      <c r="C343" t="s">
        <v>47</v>
      </c>
      <c r="D343" t="s">
        <v>67</v>
      </c>
      <c r="E343" t="s">
        <v>49</v>
      </c>
      <c r="F343" t="s">
        <v>39</v>
      </c>
      <c r="K343" t="s">
        <v>110</v>
      </c>
      <c r="L343" t="s">
        <v>128</v>
      </c>
      <c r="N343" t="str">
        <f t="shared" si="5"/>
        <v/>
      </c>
    </row>
    <row r="344" spans="1:16" ht="15" customHeight="1" x14ac:dyDescent="0.35">
      <c r="A344">
        <f>IF(B344="","",COUNTA($B$2:B344))</f>
        <v>343</v>
      </c>
      <c r="B344" t="s">
        <v>599</v>
      </c>
      <c r="C344" t="s">
        <v>47</v>
      </c>
      <c r="D344" t="s">
        <v>67</v>
      </c>
      <c r="E344" t="s">
        <v>49</v>
      </c>
      <c r="F344" t="s">
        <v>39</v>
      </c>
      <c r="K344" t="s">
        <v>102</v>
      </c>
      <c r="L344" t="s">
        <v>144</v>
      </c>
      <c r="N344" t="str">
        <f t="shared" si="5"/>
        <v/>
      </c>
    </row>
    <row r="345" spans="1:16" ht="15" customHeight="1" x14ac:dyDescent="0.35">
      <c r="A345">
        <f>IF(B345="","",COUNTA($B$2:B345))</f>
        <v>344</v>
      </c>
      <c r="B345" t="s">
        <v>600</v>
      </c>
      <c r="C345" t="s">
        <v>47</v>
      </c>
      <c r="D345" t="s">
        <v>67</v>
      </c>
      <c r="E345" t="s">
        <v>49</v>
      </c>
      <c r="F345" t="s">
        <v>39</v>
      </c>
      <c r="K345" t="s">
        <v>110</v>
      </c>
      <c r="L345" t="s">
        <v>128</v>
      </c>
      <c r="N345" t="str">
        <f t="shared" si="5"/>
        <v/>
      </c>
    </row>
    <row r="346" spans="1:16" ht="15" customHeight="1" x14ac:dyDescent="0.35">
      <c r="A346">
        <f>IF(B346="","",COUNTA($B$2:B346))</f>
        <v>345</v>
      </c>
      <c r="B346" t="s">
        <v>601</v>
      </c>
      <c r="C346" t="s">
        <v>47</v>
      </c>
      <c r="D346" t="s">
        <v>67</v>
      </c>
      <c r="E346" t="s">
        <v>49</v>
      </c>
      <c r="F346" t="s">
        <v>39</v>
      </c>
      <c r="K346" t="s">
        <v>55</v>
      </c>
      <c r="L346" t="s">
        <v>146</v>
      </c>
      <c r="N346" t="str">
        <f t="shared" si="5"/>
        <v/>
      </c>
    </row>
    <row r="347" spans="1:16" ht="15" customHeight="1" x14ac:dyDescent="0.35">
      <c r="A347">
        <f>IF(B347="","",COUNTA($B$2:B347))</f>
        <v>346</v>
      </c>
      <c r="B347" t="s">
        <v>602</v>
      </c>
      <c r="C347" t="s">
        <v>47</v>
      </c>
      <c r="D347" t="s">
        <v>67</v>
      </c>
      <c r="E347" t="s">
        <v>49</v>
      </c>
      <c r="F347" t="s">
        <v>39</v>
      </c>
      <c r="K347" t="s">
        <v>108</v>
      </c>
      <c r="L347" t="s">
        <v>130</v>
      </c>
      <c r="N347" t="str">
        <f t="shared" si="5"/>
        <v/>
      </c>
    </row>
    <row r="348" spans="1:16" ht="15" customHeight="1" x14ac:dyDescent="0.35">
      <c r="A348">
        <f>IF(B348="","",COUNTA($B$2:B348))</f>
        <v>347</v>
      </c>
      <c r="B348" t="s">
        <v>603</v>
      </c>
      <c r="C348" t="s">
        <v>47</v>
      </c>
      <c r="D348" t="s">
        <v>67</v>
      </c>
      <c r="E348" t="s">
        <v>49</v>
      </c>
      <c r="F348" t="s">
        <v>39</v>
      </c>
      <c r="K348" t="s">
        <v>72</v>
      </c>
      <c r="L348" t="s">
        <v>128</v>
      </c>
      <c r="N348" t="str">
        <f t="shared" si="5"/>
        <v/>
      </c>
    </row>
    <row r="349" spans="1:16" ht="15" customHeight="1" x14ac:dyDescent="0.35">
      <c r="A349">
        <f>IF(B349="","",COUNTA($B$2:B349))</f>
        <v>348</v>
      </c>
      <c r="B349" t="s">
        <v>604</v>
      </c>
      <c r="C349" t="s">
        <v>47</v>
      </c>
      <c r="D349" t="s">
        <v>74</v>
      </c>
      <c r="E349" t="s">
        <v>49</v>
      </c>
      <c r="F349" t="s">
        <v>39</v>
      </c>
      <c r="K349" t="s">
        <v>102</v>
      </c>
      <c r="L349" t="s">
        <v>144</v>
      </c>
      <c r="N349" t="str">
        <f t="shared" si="5"/>
        <v/>
      </c>
    </row>
    <row r="350" spans="1:16" ht="15" customHeight="1" x14ac:dyDescent="0.35">
      <c r="A350">
        <f>IF(B350="","",COUNTA($B$2:B350))</f>
        <v>349</v>
      </c>
      <c r="B350" t="s">
        <v>605</v>
      </c>
      <c r="C350" t="s">
        <v>47</v>
      </c>
      <c r="D350" t="s">
        <v>74</v>
      </c>
      <c r="E350" t="s">
        <v>49</v>
      </c>
      <c r="F350" t="s">
        <v>39</v>
      </c>
      <c r="K350" t="s">
        <v>116</v>
      </c>
      <c r="L350" t="s">
        <v>146</v>
      </c>
      <c r="N350" t="str">
        <f t="shared" si="5"/>
        <v/>
      </c>
    </row>
    <row r="351" spans="1:16" ht="15" customHeight="1" x14ac:dyDescent="0.35">
      <c r="A351">
        <f>IF(B351="","",COUNTA($B$2:B351))</f>
        <v>350</v>
      </c>
      <c r="B351" t="s">
        <v>606</v>
      </c>
      <c r="C351" t="s">
        <v>47</v>
      </c>
      <c r="D351" t="s">
        <v>74</v>
      </c>
      <c r="E351" t="s">
        <v>49</v>
      </c>
      <c r="F351" t="s">
        <v>39</v>
      </c>
      <c r="K351" t="s">
        <v>55</v>
      </c>
      <c r="L351" t="s">
        <v>128</v>
      </c>
      <c r="N351" t="str">
        <f t="shared" si="5"/>
        <v/>
      </c>
    </row>
    <row r="352" spans="1:16" ht="15" customHeight="1" x14ac:dyDescent="0.35">
      <c r="A352">
        <f>IF(B352="","",COUNTA($B$2:B352))</f>
        <v>351</v>
      </c>
      <c r="B352" t="s">
        <v>607</v>
      </c>
      <c r="C352" t="s">
        <v>47</v>
      </c>
      <c r="D352" t="s">
        <v>74</v>
      </c>
      <c r="E352" t="s">
        <v>49</v>
      </c>
      <c r="F352" t="s">
        <v>39</v>
      </c>
      <c r="K352" t="s">
        <v>116</v>
      </c>
      <c r="L352" t="s">
        <v>144</v>
      </c>
      <c r="N352" t="str">
        <f t="shared" si="5"/>
        <v/>
      </c>
    </row>
    <row r="353" spans="1:14" ht="15" customHeight="1" x14ac:dyDescent="0.35">
      <c r="A353">
        <f>IF(B353="","",COUNTA($B$2:B353))</f>
        <v>352</v>
      </c>
      <c r="B353" t="s">
        <v>608</v>
      </c>
      <c r="C353" t="s">
        <v>47</v>
      </c>
      <c r="D353" t="s">
        <v>74</v>
      </c>
      <c r="E353" t="s">
        <v>49</v>
      </c>
      <c r="F353" t="s">
        <v>39</v>
      </c>
      <c r="K353" t="s">
        <v>97</v>
      </c>
      <c r="L353" t="s">
        <v>128</v>
      </c>
      <c r="N353" t="str">
        <f t="shared" si="5"/>
        <v/>
      </c>
    </row>
    <row r="354" spans="1:14" ht="15" customHeight="1" x14ac:dyDescent="0.35">
      <c r="A354">
        <f>IF(B354="","",COUNTA($B$2:B354))</f>
        <v>353</v>
      </c>
      <c r="B354" t="s">
        <v>609</v>
      </c>
      <c r="C354" t="s">
        <v>47</v>
      </c>
      <c r="D354" t="s">
        <v>74</v>
      </c>
      <c r="E354" t="s">
        <v>49</v>
      </c>
      <c r="F354" t="s">
        <v>39</v>
      </c>
      <c r="K354" t="s">
        <v>102</v>
      </c>
      <c r="L354" t="s">
        <v>610</v>
      </c>
      <c r="N354" t="str">
        <f t="shared" si="5"/>
        <v/>
      </c>
    </row>
    <row r="355" spans="1:14" ht="15" customHeight="1" x14ac:dyDescent="0.35">
      <c r="A355">
        <f>IF(B355="","",COUNTA($B$2:B355))</f>
        <v>354</v>
      </c>
      <c r="B355" t="s">
        <v>611</v>
      </c>
      <c r="C355" t="s">
        <v>47</v>
      </c>
      <c r="D355" t="s">
        <v>74</v>
      </c>
      <c r="E355" t="s">
        <v>49</v>
      </c>
      <c r="F355" t="s">
        <v>39</v>
      </c>
      <c r="K355" t="s">
        <v>114</v>
      </c>
      <c r="L355" t="s">
        <v>502</v>
      </c>
      <c r="N355" t="str">
        <f t="shared" si="5"/>
        <v/>
      </c>
    </row>
    <row r="356" spans="1:14" ht="15" customHeight="1" x14ac:dyDescent="0.35">
      <c r="A356">
        <f>IF(B356="","",COUNTA($B$2:B356))</f>
        <v>355</v>
      </c>
      <c r="B356" t="s">
        <v>612</v>
      </c>
      <c r="C356" t="s">
        <v>47</v>
      </c>
      <c r="D356" t="s">
        <v>80</v>
      </c>
      <c r="E356" t="s">
        <v>49</v>
      </c>
      <c r="F356" t="s">
        <v>39</v>
      </c>
      <c r="K356" t="s">
        <v>84</v>
      </c>
      <c r="L356" t="s">
        <v>194</v>
      </c>
      <c r="N356" t="str">
        <f t="shared" si="5"/>
        <v/>
      </c>
    </row>
    <row r="357" spans="1:14" ht="15" customHeight="1" x14ac:dyDescent="0.35">
      <c r="A357">
        <f>IF(B357="","",COUNTA($B$2:B357))</f>
        <v>356</v>
      </c>
      <c r="B357" t="s">
        <v>613</v>
      </c>
      <c r="C357" t="s">
        <v>47</v>
      </c>
      <c r="D357" t="s">
        <v>67</v>
      </c>
      <c r="E357" t="s">
        <v>49</v>
      </c>
      <c r="F357" t="s">
        <v>50</v>
      </c>
      <c r="K357" t="s">
        <v>117</v>
      </c>
      <c r="L357" t="s">
        <v>128</v>
      </c>
      <c r="N357" t="str">
        <f t="shared" si="5"/>
        <v/>
      </c>
    </row>
    <row r="358" spans="1:14" ht="15" customHeight="1" x14ac:dyDescent="0.35">
      <c r="A358">
        <f>IF(B358="","",COUNTA($B$2:B358))</f>
        <v>357</v>
      </c>
      <c r="B358" t="s">
        <v>614</v>
      </c>
      <c r="C358" t="s">
        <v>47</v>
      </c>
      <c r="D358" t="s">
        <v>67</v>
      </c>
      <c r="E358" t="s">
        <v>49</v>
      </c>
      <c r="F358" t="s">
        <v>50</v>
      </c>
      <c r="K358" t="s">
        <v>114</v>
      </c>
      <c r="L358" t="s">
        <v>130</v>
      </c>
      <c r="N358" t="str">
        <f t="shared" si="5"/>
        <v/>
      </c>
    </row>
    <row r="359" spans="1:14" ht="15" customHeight="1" x14ac:dyDescent="0.35">
      <c r="A359">
        <f>IF(B359="","",COUNTA($B$2:B359))</f>
        <v>358</v>
      </c>
      <c r="B359" t="s">
        <v>615</v>
      </c>
      <c r="C359" t="s">
        <v>47</v>
      </c>
      <c r="D359" t="s">
        <v>67</v>
      </c>
      <c r="E359" t="s">
        <v>49</v>
      </c>
      <c r="F359" t="s">
        <v>50</v>
      </c>
      <c r="K359" t="s">
        <v>102</v>
      </c>
      <c r="L359" t="s">
        <v>146</v>
      </c>
      <c r="N359" t="str">
        <f t="shared" si="5"/>
        <v/>
      </c>
    </row>
    <row r="360" spans="1:14" ht="15" customHeight="1" x14ac:dyDescent="0.35">
      <c r="A360">
        <f>IF(B360="","",COUNTA($B$2:B360))</f>
        <v>359</v>
      </c>
      <c r="B360" t="s">
        <v>616</v>
      </c>
      <c r="C360" t="s">
        <v>47</v>
      </c>
      <c r="D360" t="s">
        <v>67</v>
      </c>
      <c r="E360" t="s">
        <v>49</v>
      </c>
      <c r="F360" t="s">
        <v>50</v>
      </c>
      <c r="K360" t="s">
        <v>106</v>
      </c>
      <c r="L360" t="s">
        <v>130</v>
      </c>
      <c r="N360" t="str">
        <f t="shared" si="5"/>
        <v/>
      </c>
    </row>
    <row r="361" spans="1:14" ht="15" customHeight="1" x14ac:dyDescent="0.35">
      <c r="A361">
        <f>IF(B361="","",COUNTA($B$2:B361))</f>
        <v>360</v>
      </c>
      <c r="B361" t="s">
        <v>617</v>
      </c>
      <c r="C361" t="s">
        <v>47</v>
      </c>
      <c r="D361" t="s">
        <v>67</v>
      </c>
      <c r="E361" t="s">
        <v>49</v>
      </c>
      <c r="F361" t="s">
        <v>50</v>
      </c>
      <c r="K361" t="s">
        <v>116</v>
      </c>
      <c r="L361" t="s">
        <v>144</v>
      </c>
      <c r="N361" t="str">
        <f t="shared" si="5"/>
        <v/>
      </c>
    </row>
    <row r="362" spans="1:14" ht="15" customHeight="1" x14ac:dyDescent="0.35">
      <c r="A362">
        <f>IF(B362="","",COUNTA($B$2:B362))</f>
        <v>361</v>
      </c>
      <c r="B362" t="s">
        <v>618</v>
      </c>
      <c r="C362" t="s">
        <v>47</v>
      </c>
      <c r="D362" t="s">
        <v>74</v>
      </c>
      <c r="E362" t="s">
        <v>49</v>
      </c>
      <c r="F362" t="s">
        <v>50</v>
      </c>
      <c r="K362" t="s">
        <v>94</v>
      </c>
      <c r="L362" t="s">
        <v>146</v>
      </c>
      <c r="N362" t="str">
        <f t="shared" si="5"/>
        <v/>
      </c>
    </row>
    <row r="363" spans="1:14" ht="15" customHeight="1" x14ac:dyDescent="0.35">
      <c r="A363">
        <f>IF(B363="","",COUNTA($B$2:B363))</f>
        <v>362</v>
      </c>
      <c r="B363" t="s">
        <v>619</v>
      </c>
      <c r="C363" t="s">
        <v>47</v>
      </c>
      <c r="D363" t="s">
        <v>74</v>
      </c>
      <c r="E363" t="s">
        <v>49</v>
      </c>
      <c r="F363" t="s">
        <v>50</v>
      </c>
      <c r="K363" t="s">
        <v>100</v>
      </c>
      <c r="L363" t="s">
        <v>146</v>
      </c>
      <c r="N363" t="str">
        <f t="shared" si="5"/>
        <v/>
      </c>
    </row>
    <row r="364" spans="1:14" ht="15" customHeight="1" x14ac:dyDescent="0.35">
      <c r="A364">
        <f>IF(B364="","",COUNTA($B$2:B364))</f>
        <v>363</v>
      </c>
      <c r="B364" t="s">
        <v>620</v>
      </c>
      <c r="C364" t="s">
        <v>47</v>
      </c>
      <c r="D364" t="s">
        <v>74</v>
      </c>
      <c r="E364" t="s">
        <v>49</v>
      </c>
      <c r="F364" t="s">
        <v>50</v>
      </c>
      <c r="K364" t="s">
        <v>55</v>
      </c>
      <c r="L364" t="s">
        <v>126</v>
      </c>
      <c r="N364" t="str">
        <f t="shared" si="5"/>
        <v/>
      </c>
    </row>
    <row r="365" spans="1:14" ht="15" customHeight="1" x14ac:dyDescent="0.35">
      <c r="A365">
        <f>IF(B365="","",COUNTA($B$2:B365))</f>
        <v>364</v>
      </c>
      <c r="B365" t="s">
        <v>621</v>
      </c>
      <c r="C365" t="s">
        <v>47</v>
      </c>
      <c r="D365" t="s">
        <v>74</v>
      </c>
      <c r="E365" t="s">
        <v>49</v>
      </c>
      <c r="F365" t="s">
        <v>50</v>
      </c>
      <c r="K365" t="s">
        <v>107</v>
      </c>
      <c r="L365" t="s">
        <v>144</v>
      </c>
      <c r="N365" t="str">
        <f t="shared" si="5"/>
        <v/>
      </c>
    </row>
    <row r="366" spans="1:14" ht="15" customHeight="1" x14ac:dyDescent="0.35">
      <c r="A366">
        <f>IF(B366="","",COUNTA($B$2:B366))</f>
        <v>365</v>
      </c>
      <c r="B366" t="s">
        <v>622</v>
      </c>
      <c r="C366" t="s">
        <v>47</v>
      </c>
      <c r="D366" t="s">
        <v>74</v>
      </c>
      <c r="E366" t="s">
        <v>49</v>
      </c>
      <c r="F366" t="s">
        <v>50</v>
      </c>
      <c r="K366" t="s">
        <v>111</v>
      </c>
      <c r="L366" t="s">
        <v>144</v>
      </c>
      <c r="N366" t="str">
        <f t="shared" si="5"/>
        <v/>
      </c>
    </row>
    <row r="367" spans="1:14" ht="15" customHeight="1" x14ac:dyDescent="0.35">
      <c r="A367">
        <f>IF(B367="","",COUNTA($B$2:B367))</f>
        <v>366</v>
      </c>
      <c r="B367" t="s">
        <v>623</v>
      </c>
      <c r="C367" t="s">
        <v>47</v>
      </c>
      <c r="D367" t="s">
        <v>74</v>
      </c>
      <c r="E367" t="s">
        <v>49</v>
      </c>
      <c r="F367" t="s">
        <v>50</v>
      </c>
      <c r="K367" t="s">
        <v>102</v>
      </c>
      <c r="L367" t="s">
        <v>624</v>
      </c>
      <c r="N367" t="str">
        <f t="shared" si="5"/>
        <v/>
      </c>
    </row>
    <row r="368" spans="1:14" ht="15" customHeight="1" x14ac:dyDescent="0.35">
      <c r="A368">
        <f>IF(B368="","",COUNTA($B$2:B368))</f>
        <v>367</v>
      </c>
      <c r="B368" t="s">
        <v>625</v>
      </c>
      <c r="C368" t="s">
        <v>47</v>
      </c>
      <c r="D368" t="s">
        <v>74</v>
      </c>
      <c r="E368" t="s">
        <v>49</v>
      </c>
      <c r="F368" t="s">
        <v>50</v>
      </c>
      <c r="K368" t="s">
        <v>72</v>
      </c>
      <c r="L368" t="s">
        <v>626</v>
      </c>
      <c r="N368" t="str">
        <f t="shared" si="5"/>
        <v/>
      </c>
    </row>
    <row r="369" spans="1:14" ht="15" customHeight="1" x14ac:dyDescent="0.35">
      <c r="A369">
        <f>IF(B369="","",COUNTA($B$2:B369))</f>
        <v>368</v>
      </c>
      <c r="B369" t="s">
        <v>627</v>
      </c>
      <c r="C369" t="s">
        <v>47</v>
      </c>
      <c r="D369" t="s">
        <v>74</v>
      </c>
      <c r="E369" t="s">
        <v>49</v>
      </c>
      <c r="F369" t="s">
        <v>50</v>
      </c>
      <c r="K369" t="s">
        <v>102</v>
      </c>
      <c r="L369" t="s">
        <v>330</v>
      </c>
      <c r="N369" t="str">
        <f t="shared" si="5"/>
        <v/>
      </c>
    </row>
    <row r="370" spans="1:14" ht="15" customHeight="1" x14ac:dyDescent="0.35">
      <c r="A370">
        <f>IF(B370="","",COUNTA($B$2:B370))</f>
        <v>369</v>
      </c>
      <c r="B370" t="s">
        <v>628</v>
      </c>
      <c r="C370" t="s">
        <v>47</v>
      </c>
      <c r="D370" t="s">
        <v>74</v>
      </c>
      <c r="E370" t="s">
        <v>49</v>
      </c>
      <c r="F370" t="s">
        <v>50</v>
      </c>
      <c r="K370" t="s">
        <v>55</v>
      </c>
      <c r="L370" t="s">
        <v>194</v>
      </c>
      <c r="N370" t="str">
        <f t="shared" si="5"/>
        <v/>
      </c>
    </row>
    <row r="371" spans="1:14" ht="15" customHeight="1" x14ac:dyDescent="0.35">
      <c r="A371">
        <f>IF(B371="","",COUNTA($B$2:B371))</f>
        <v>370</v>
      </c>
      <c r="B371" t="s">
        <v>629</v>
      </c>
      <c r="C371" t="s">
        <v>47</v>
      </c>
      <c r="D371" t="s">
        <v>67</v>
      </c>
      <c r="E371" t="s">
        <v>49</v>
      </c>
      <c r="F371" t="s">
        <v>60</v>
      </c>
      <c r="K371" t="s">
        <v>102</v>
      </c>
      <c r="L371" t="s">
        <v>130</v>
      </c>
      <c r="N371" t="str">
        <f t="shared" si="5"/>
        <v/>
      </c>
    </row>
    <row r="372" spans="1:14" ht="15" customHeight="1" x14ac:dyDescent="0.35">
      <c r="A372">
        <f>IF(B372="","",COUNTA($B$2:B372))</f>
        <v>371</v>
      </c>
      <c r="B372" t="s">
        <v>630</v>
      </c>
      <c r="C372" t="s">
        <v>47</v>
      </c>
      <c r="D372" t="s">
        <v>67</v>
      </c>
      <c r="E372" t="s">
        <v>49</v>
      </c>
      <c r="F372" t="s">
        <v>60</v>
      </c>
      <c r="K372" t="s">
        <v>114</v>
      </c>
      <c r="L372" t="s">
        <v>128</v>
      </c>
      <c r="N372" t="str">
        <f t="shared" si="5"/>
        <v/>
      </c>
    </row>
    <row r="373" spans="1:14" ht="15" customHeight="1" x14ac:dyDescent="0.35">
      <c r="A373">
        <f>IF(B373="","",COUNTA($B$2:B373))</f>
        <v>372</v>
      </c>
      <c r="B373" t="s">
        <v>631</v>
      </c>
      <c r="C373" t="s">
        <v>47</v>
      </c>
      <c r="D373" t="s">
        <v>67</v>
      </c>
      <c r="E373" t="s">
        <v>49</v>
      </c>
      <c r="F373" t="s">
        <v>60</v>
      </c>
      <c r="K373" t="s">
        <v>94</v>
      </c>
      <c r="L373" t="s">
        <v>146</v>
      </c>
      <c r="N373" t="str">
        <f t="shared" si="5"/>
        <v/>
      </c>
    </row>
    <row r="374" spans="1:14" ht="15" customHeight="1" x14ac:dyDescent="0.35">
      <c r="A374">
        <f>IF(B374="","",COUNTA($B$2:B374))</f>
        <v>373</v>
      </c>
      <c r="B374" t="s">
        <v>632</v>
      </c>
      <c r="C374" t="s">
        <v>47</v>
      </c>
      <c r="D374" t="s">
        <v>67</v>
      </c>
      <c r="E374" t="s">
        <v>49</v>
      </c>
      <c r="F374" t="s">
        <v>60</v>
      </c>
      <c r="K374" t="s">
        <v>102</v>
      </c>
      <c r="L374" t="s">
        <v>128</v>
      </c>
      <c r="N374" t="str">
        <f t="shared" si="5"/>
        <v/>
      </c>
    </row>
    <row r="375" spans="1:14" ht="15" customHeight="1" x14ac:dyDescent="0.35">
      <c r="A375">
        <f>IF(B375="","",COUNTA($B$2:B375))</f>
        <v>374</v>
      </c>
      <c r="B375" t="s">
        <v>633</v>
      </c>
      <c r="C375" t="s">
        <v>47</v>
      </c>
      <c r="D375" t="s">
        <v>67</v>
      </c>
      <c r="E375" t="s">
        <v>49</v>
      </c>
      <c r="F375" t="s">
        <v>60</v>
      </c>
      <c r="K375" t="s">
        <v>114</v>
      </c>
      <c r="L375" t="s">
        <v>130</v>
      </c>
      <c r="N375" t="str">
        <f t="shared" si="5"/>
        <v/>
      </c>
    </row>
    <row r="376" spans="1:14" ht="15" customHeight="1" x14ac:dyDescent="0.35">
      <c r="A376">
        <f>IF(B376="","",COUNTA($B$2:B376))</f>
        <v>375</v>
      </c>
      <c r="B376" t="s">
        <v>634</v>
      </c>
      <c r="C376" t="s">
        <v>47</v>
      </c>
      <c r="D376" t="s">
        <v>67</v>
      </c>
      <c r="E376" t="s">
        <v>49</v>
      </c>
      <c r="F376" t="s">
        <v>60</v>
      </c>
      <c r="K376" t="s">
        <v>108</v>
      </c>
      <c r="L376" t="s">
        <v>144</v>
      </c>
      <c r="N376" t="str">
        <f t="shared" si="5"/>
        <v/>
      </c>
    </row>
    <row r="377" spans="1:14" ht="15" customHeight="1" x14ac:dyDescent="0.35">
      <c r="A377">
        <f>IF(B377="","",COUNTA($B$2:B377))</f>
        <v>376</v>
      </c>
      <c r="B377" t="s">
        <v>635</v>
      </c>
      <c r="C377" t="s">
        <v>47</v>
      </c>
      <c r="D377" t="s">
        <v>74</v>
      </c>
      <c r="E377" t="s">
        <v>49</v>
      </c>
      <c r="F377" t="s">
        <v>60</v>
      </c>
      <c r="K377" t="s">
        <v>78</v>
      </c>
      <c r="L377" t="s">
        <v>144</v>
      </c>
      <c r="N377" t="str">
        <f t="shared" si="5"/>
        <v/>
      </c>
    </row>
    <row r="378" spans="1:14" ht="15" customHeight="1" x14ac:dyDescent="0.35">
      <c r="A378">
        <f>IF(B378="","",COUNTA($B$2:B378))</f>
        <v>377</v>
      </c>
      <c r="B378" t="s">
        <v>636</v>
      </c>
      <c r="C378" t="s">
        <v>47</v>
      </c>
      <c r="D378" t="s">
        <v>74</v>
      </c>
      <c r="E378" t="s">
        <v>49</v>
      </c>
      <c r="F378" t="s">
        <v>60</v>
      </c>
      <c r="K378" t="s">
        <v>106</v>
      </c>
      <c r="L378" t="s">
        <v>144</v>
      </c>
      <c r="N378" t="str">
        <f t="shared" si="5"/>
        <v/>
      </c>
    </row>
    <row r="379" spans="1:14" ht="15" customHeight="1" x14ac:dyDescent="0.35">
      <c r="A379">
        <f>IF(B379="","",COUNTA($B$2:B379))</f>
        <v>378</v>
      </c>
      <c r="B379" t="s">
        <v>637</v>
      </c>
      <c r="C379" t="s">
        <v>47</v>
      </c>
      <c r="D379" t="s">
        <v>74</v>
      </c>
      <c r="E379" t="s">
        <v>49</v>
      </c>
      <c r="F379" t="s">
        <v>60</v>
      </c>
      <c r="K379" t="s">
        <v>55</v>
      </c>
      <c r="L379" t="s">
        <v>130</v>
      </c>
      <c r="N379" t="str">
        <f t="shared" si="5"/>
        <v/>
      </c>
    </row>
    <row r="380" spans="1:14" ht="15" customHeight="1" x14ac:dyDescent="0.35">
      <c r="A380">
        <f>IF(B380="","",COUNTA($B$2:B380))</f>
        <v>379</v>
      </c>
      <c r="B380" t="s">
        <v>638</v>
      </c>
      <c r="C380" t="s">
        <v>47</v>
      </c>
      <c r="D380" t="s">
        <v>74</v>
      </c>
      <c r="E380" t="s">
        <v>49</v>
      </c>
      <c r="F380" t="s">
        <v>60</v>
      </c>
      <c r="K380" t="s">
        <v>72</v>
      </c>
      <c r="L380" t="s">
        <v>126</v>
      </c>
      <c r="N380" t="str">
        <f t="shared" si="5"/>
        <v/>
      </c>
    </row>
    <row r="381" spans="1:14" ht="15" customHeight="1" x14ac:dyDescent="0.35">
      <c r="A381">
        <f>IF(B381="","",COUNTA($B$2:B381))</f>
        <v>380</v>
      </c>
      <c r="B381" t="s">
        <v>639</v>
      </c>
      <c r="C381" t="s">
        <v>47</v>
      </c>
      <c r="D381" t="s">
        <v>74</v>
      </c>
      <c r="E381" t="s">
        <v>49</v>
      </c>
      <c r="F381" t="s">
        <v>60</v>
      </c>
      <c r="K381" t="s">
        <v>102</v>
      </c>
      <c r="L381" t="s">
        <v>128</v>
      </c>
      <c r="N381" t="str">
        <f t="shared" si="5"/>
        <v/>
      </c>
    </row>
    <row r="382" spans="1:14" ht="15" customHeight="1" x14ac:dyDescent="0.35">
      <c r="A382">
        <f>IF(B382="","",COUNTA($B$2:B382))</f>
        <v>381</v>
      </c>
      <c r="B382" t="s">
        <v>640</v>
      </c>
      <c r="C382" t="s">
        <v>47</v>
      </c>
      <c r="D382" t="s">
        <v>74</v>
      </c>
      <c r="E382" t="s">
        <v>49</v>
      </c>
      <c r="F382" t="s">
        <v>60</v>
      </c>
      <c r="K382" t="s">
        <v>113</v>
      </c>
      <c r="L382" t="s">
        <v>130</v>
      </c>
      <c r="N382" t="str">
        <f t="shared" si="5"/>
        <v/>
      </c>
    </row>
    <row r="383" spans="1:14" ht="15" customHeight="1" x14ac:dyDescent="0.35">
      <c r="A383">
        <f>IF(B383="","",COUNTA($B$2:B383))</f>
        <v>382</v>
      </c>
      <c r="B383" t="s">
        <v>641</v>
      </c>
      <c r="C383" t="s">
        <v>47</v>
      </c>
      <c r="D383" t="s">
        <v>74</v>
      </c>
      <c r="E383" t="s">
        <v>49</v>
      </c>
      <c r="F383" t="s">
        <v>60</v>
      </c>
      <c r="K383" t="s">
        <v>114</v>
      </c>
      <c r="L383" t="s">
        <v>642</v>
      </c>
      <c r="N383" t="str">
        <f t="shared" si="5"/>
        <v/>
      </c>
    </row>
    <row r="384" spans="1:14" ht="15" customHeight="1" x14ac:dyDescent="0.35">
      <c r="A384">
        <f>IF(B384="","",COUNTA($B$2:B384))</f>
        <v>383</v>
      </c>
      <c r="B384" t="s">
        <v>643</v>
      </c>
      <c r="C384" t="s">
        <v>47</v>
      </c>
      <c r="D384" t="s">
        <v>74</v>
      </c>
      <c r="E384" t="s">
        <v>49</v>
      </c>
      <c r="F384" t="s">
        <v>60</v>
      </c>
      <c r="K384" t="s">
        <v>91</v>
      </c>
      <c r="L384" t="s">
        <v>166</v>
      </c>
      <c r="N384" t="str">
        <f t="shared" si="5"/>
        <v/>
      </c>
    </row>
    <row r="385" spans="1:14" ht="15" customHeight="1" x14ac:dyDescent="0.35">
      <c r="A385">
        <f>IF(B385="","",COUNTA($B$2:B385))</f>
        <v>384</v>
      </c>
      <c r="B385" t="s">
        <v>644</v>
      </c>
      <c r="C385" t="s">
        <v>47</v>
      </c>
      <c r="D385" t="s">
        <v>74</v>
      </c>
      <c r="E385" t="s">
        <v>49</v>
      </c>
      <c r="F385" t="s">
        <v>60</v>
      </c>
      <c r="K385" t="s">
        <v>114</v>
      </c>
      <c r="L385" t="s">
        <v>128</v>
      </c>
      <c r="N385" t="str">
        <f t="shared" si="5"/>
        <v/>
      </c>
    </row>
    <row r="386" spans="1:14" ht="15" customHeight="1" x14ac:dyDescent="0.35">
      <c r="A386">
        <f>IF(B386="","",COUNTA($B$2:B386))</f>
        <v>385</v>
      </c>
      <c r="B386" t="s">
        <v>645</v>
      </c>
      <c r="C386" t="s">
        <v>47</v>
      </c>
      <c r="D386" t="s">
        <v>80</v>
      </c>
      <c r="E386" t="s">
        <v>49</v>
      </c>
      <c r="F386" t="s">
        <v>50</v>
      </c>
      <c r="K386" t="s">
        <v>84</v>
      </c>
      <c r="L386" t="s">
        <v>128</v>
      </c>
      <c r="N386" t="str">
        <f t="shared" ref="N386:N449" si="6">IF(OR(L386="",M386=""),"",IF(UPPER(SUBSTITUTE(L386," ",""))=UPPER(SUBSTITUTE(M386," ","")),"Correct","Incorrect"))</f>
        <v/>
      </c>
    </row>
    <row r="387" spans="1:14" ht="15" customHeight="1" x14ac:dyDescent="0.35">
      <c r="A387">
        <f>IF(B387="","",COUNTA($B$2:B387))</f>
        <v>386</v>
      </c>
      <c r="B387" t="s">
        <v>646</v>
      </c>
      <c r="C387" t="s">
        <v>47</v>
      </c>
      <c r="D387" t="s">
        <v>80</v>
      </c>
      <c r="E387" t="s">
        <v>49</v>
      </c>
      <c r="F387" t="s">
        <v>50</v>
      </c>
      <c r="K387" t="s">
        <v>84</v>
      </c>
      <c r="L387" t="s">
        <v>126</v>
      </c>
      <c r="N387" t="str">
        <f t="shared" si="6"/>
        <v/>
      </c>
    </row>
    <row r="388" spans="1:14" ht="15" customHeight="1" x14ac:dyDescent="0.35">
      <c r="A388">
        <f>IF(B388="","",COUNTA($B$2:B388))</f>
        <v>387</v>
      </c>
      <c r="B388" t="s">
        <v>647</v>
      </c>
      <c r="C388" t="s">
        <v>47</v>
      </c>
      <c r="D388" t="s">
        <v>80</v>
      </c>
      <c r="E388" t="s">
        <v>49</v>
      </c>
      <c r="F388" t="s">
        <v>60</v>
      </c>
      <c r="K388" t="s">
        <v>84</v>
      </c>
      <c r="L388" t="s">
        <v>648</v>
      </c>
      <c r="N388" t="str">
        <f t="shared" si="6"/>
        <v/>
      </c>
    </row>
    <row r="389" spans="1:14" ht="15" customHeight="1" x14ac:dyDescent="0.35">
      <c r="A389">
        <f>IF(B389="","",COUNTA($B$2:B389))</f>
        <v>388</v>
      </c>
      <c r="B389" t="s">
        <v>649</v>
      </c>
      <c r="C389" t="s">
        <v>47</v>
      </c>
      <c r="D389" t="s">
        <v>80</v>
      </c>
      <c r="E389" t="s">
        <v>49</v>
      </c>
      <c r="F389" t="s">
        <v>39</v>
      </c>
      <c r="K389" t="s">
        <v>84</v>
      </c>
      <c r="L389" t="s">
        <v>650</v>
      </c>
      <c r="N389" t="str">
        <f t="shared" si="6"/>
        <v/>
      </c>
    </row>
    <row r="390" spans="1:14" ht="15" customHeight="1" x14ac:dyDescent="0.35">
      <c r="A390">
        <f>IF(B390="","",COUNTA($B$2:B390))</f>
        <v>389</v>
      </c>
      <c r="B390" t="s">
        <v>651</v>
      </c>
      <c r="C390" t="s">
        <v>47</v>
      </c>
      <c r="D390" t="s">
        <v>80</v>
      </c>
      <c r="E390" t="s">
        <v>49</v>
      </c>
      <c r="F390" t="s">
        <v>50</v>
      </c>
      <c r="K390" t="s">
        <v>84</v>
      </c>
      <c r="L390" t="s">
        <v>126</v>
      </c>
      <c r="N390" t="str">
        <f t="shared" si="6"/>
        <v/>
      </c>
    </row>
    <row r="391" spans="1:14" ht="15" customHeight="1" x14ac:dyDescent="0.35">
      <c r="A391">
        <f>IF(B391="","",COUNTA($B$2:B391))</f>
        <v>390</v>
      </c>
      <c r="B391" t="s">
        <v>652</v>
      </c>
      <c r="C391" t="s">
        <v>47</v>
      </c>
      <c r="D391" t="s">
        <v>80</v>
      </c>
      <c r="E391" t="s">
        <v>49</v>
      </c>
      <c r="F391" t="s">
        <v>50</v>
      </c>
      <c r="K391" t="s">
        <v>84</v>
      </c>
      <c r="L391" t="s">
        <v>126</v>
      </c>
      <c r="N391" t="str">
        <f t="shared" si="6"/>
        <v/>
      </c>
    </row>
    <row r="392" spans="1:14" ht="15" customHeight="1" x14ac:dyDescent="0.35">
      <c r="A392">
        <f>IF(B392="","",COUNTA($B$2:B392))</f>
        <v>391</v>
      </c>
      <c r="B392" t="s">
        <v>653</v>
      </c>
      <c r="C392" t="s">
        <v>47</v>
      </c>
      <c r="D392" t="s">
        <v>80</v>
      </c>
      <c r="E392" t="s">
        <v>49</v>
      </c>
      <c r="F392" t="s">
        <v>60</v>
      </c>
      <c r="K392" t="s">
        <v>84</v>
      </c>
      <c r="L392" t="s">
        <v>128</v>
      </c>
      <c r="N392" t="str">
        <f t="shared" si="6"/>
        <v/>
      </c>
    </row>
  </sheetData>
  <autoFilter ref="A1:Q392" xr:uid="{00000000-0009-0000-0000-000002000000}"/>
  <conditionalFormatting sqref="N2:N392">
    <cfRule type="cellIs" dxfId="22" priority="2" operator="equal">
      <formula>"Correct"</formula>
    </cfRule>
    <cfRule type="cellIs" dxfId="21" priority="3" operator="equal">
      <formula>"Incorrect"</formula>
    </cfRule>
  </conditionalFormatting>
  <conditionalFormatting sqref="Q2:Q392">
    <cfRule type="cellIs" dxfId="20" priority="4" operator="equal">
      <formula>"Yes"</formula>
    </cfRule>
  </conditionalFormatting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error="Please choose from the list." prompt="Section" xr:uid="{00000000-0002-0000-0200-000000000000}">
          <x14:formula1>
            <xm:f>Lists!$A$2:$A$3</xm:f>
          </x14:formula1>
          <x14:formula2>
            <xm:f>0</xm:f>
          </x14:formula2>
          <xm:sqref>C2:C392</xm:sqref>
        </x14:dataValidation>
        <x14:dataValidation type="list" allowBlank="1" error="Please choose from the list." prompt="Question Type" xr:uid="{00000000-0002-0000-0200-000001000000}">
          <x14:formula1>
            <xm:f>Lists!$B$2:$B$8</xm:f>
          </x14:formula1>
          <x14:formula2>
            <xm:f>0</xm:f>
          </x14:formula2>
          <xm:sqref>D2:D392</xm:sqref>
        </x14:dataValidation>
        <x14:dataValidation type="list" allowBlank="1" error="Please choose from the list." prompt="New (Mixed Practice Set) vs Carried Over" xr:uid="{00000000-0002-0000-0200-000002000000}">
          <x14:formula1>
            <xm:f>Lists!$C$2:$C$5</xm:f>
          </x14:formula1>
          <x14:formula2>
            <xm:f>0</xm:f>
          </x14:formula2>
          <xm:sqref>E2:E392</xm:sqref>
        </x14:dataValidation>
        <x14:dataValidation type="list" allowBlank="1" error="Please choose from the list." prompt="Difficulty" xr:uid="{00000000-0002-0000-0200-000003000000}">
          <x14:formula1>
            <xm:f>Lists!$D$2:$D$4</xm:f>
          </x14:formula1>
          <x14:formula2>
            <xm:f>0</xm:f>
          </x14:formula2>
          <xm:sqref>F2:F392</xm:sqref>
        </x14:dataValidation>
        <x14:dataValidation type="list" allowBlank="1" error="Please choose from the list." prompt="Fill only for Text Completion / Sentence Equivalence" xr:uid="{00000000-0002-0000-0200-000004000000}">
          <x14:formula1>
            <xm:f>Lists!$E$2:$E$7</xm:f>
          </x14:formula1>
          <x14:formula2>
            <xm:f>0</xm:f>
          </x14:formula2>
          <xm:sqref>G2:G392</xm:sqref>
        </x14:dataValidation>
        <x14:dataValidation type="list" allowBlank="1" error="Please choose from the list." prompt="Fill only for Reading Comprehension" xr:uid="{00000000-0002-0000-0200-000005000000}">
          <x14:formula1>
            <xm:f>Lists!$F$2:$F$7</xm:f>
          </x14:formula1>
          <x14:formula2>
            <xm:f>0</xm:f>
          </x14:formula2>
          <xm:sqref>H2:H392</xm:sqref>
        </x14:dataValidation>
        <x14:dataValidation type="list" allowBlank="1" error="Please choose from the list." prompt="Fill only for Reading Comprehension" xr:uid="{00000000-0002-0000-0200-000006000000}">
          <x14:formula1>
            <xm:f>Lists!$G$2:$G$4</xm:f>
          </x14:formula1>
          <x14:formula2>
            <xm:f>0</xm:f>
          </x14:formula2>
          <xm:sqref>I2:I392</xm:sqref>
        </x14:dataValidation>
        <x14:dataValidation type="list" allowBlank="1" error="Please choose from the list." prompt="Fill only for Reading Comprehension" xr:uid="{00000000-0002-0000-0200-000007000000}">
          <x14:formula1>
            <xm:f>Lists!$H$2:$H$15</xm:f>
          </x14:formula1>
          <x14:formula2>
            <xm:f>0</xm:f>
          </x14:formula2>
          <xm:sqref>J2:J392</xm:sqref>
        </x14:dataValidation>
        <x14:dataValidation type="list" allowBlank="1" error="Please choose from the list." prompt="Fill only for Quant questions" xr:uid="{00000000-0002-0000-0200-000008000000}">
          <x14:formula1>
            <xm:f>Lists!$I$2:$I$26</xm:f>
          </x14:formula1>
          <x14:formula2>
            <xm:f>0</xm:f>
          </x14:formula2>
          <xm:sqref>K2:K392</xm:sqref>
        </x14:dataValidation>
        <x14:dataValidation type="list" allowBlank="1" error="Please choose from the list." prompt="Why you got it wrong (leave blank if correct)" xr:uid="{00000000-0002-0000-0200-000009000000}">
          <x14:formula1>
            <xm:f>Lists!$J$2:$J$11</xm:f>
          </x14:formula1>
          <x14:formula2>
            <xm:f>0</xm:f>
          </x14:formula2>
          <xm:sqref>O2:O392</xm:sqref>
        </x14:dataValidation>
        <x14:dataValidation type="list" allowBlank="1" error="Please choose from the list." prompt="Flag for redo" xr:uid="{00000000-0002-0000-0200-00000A000000}">
          <x14:formula1>
            <xm:f>Lists!$K$2:$K$3</xm:f>
          </x14:formula1>
          <x14:formula2>
            <xm:f>0</xm:f>
          </x14:formula2>
          <xm:sqref>Q2:Q392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9"/>
  <sheetViews>
    <sheetView showGridLines="0" zoomScaleNormal="100" workbookViewId="0"/>
  </sheetViews>
  <sheetFormatPr defaultColWidth="8.6328125" defaultRowHeight="14.5" x14ac:dyDescent="0.35"/>
  <cols>
    <col min="1" max="1" width="24" customWidth="1"/>
    <col min="2" max="4" width="12" customWidth="1"/>
    <col min="5" max="5" width="14" customWidth="1"/>
    <col min="6" max="6" width="4" customWidth="1"/>
    <col min="7" max="7" width="24" customWidth="1"/>
    <col min="8" max="8" width="12" customWidth="1"/>
  </cols>
  <sheetData>
    <row r="1" spans="1:8" ht="17.25" customHeight="1" x14ac:dyDescent="0.4">
      <c r="A1" s="10" t="s">
        <v>654</v>
      </c>
    </row>
    <row r="2" spans="1:8" ht="15" customHeight="1" x14ac:dyDescent="0.35">
      <c r="A2" s="2" t="s">
        <v>655</v>
      </c>
    </row>
    <row r="4" spans="1:8" ht="15" customHeight="1" x14ac:dyDescent="0.35">
      <c r="A4" s="6" t="s">
        <v>656</v>
      </c>
      <c r="G4" s="6" t="s">
        <v>657</v>
      </c>
    </row>
    <row r="5" spans="1:8" ht="15" customHeight="1" x14ac:dyDescent="0.35">
      <c r="A5" s="7" t="s">
        <v>658</v>
      </c>
      <c r="B5" s="7" t="s">
        <v>659</v>
      </c>
      <c r="C5" s="7" t="s">
        <v>660</v>
      </c>
      <c r="D5" s="7" t="s">
        <v>661</v>
      </c>
      <c r="E5" s="7" t="s">
        <v>662</v>
      </c>
      <c r="G5" s="11" t="s">
        <v>663</v>
      </c>
      <c r="H5" s="6">
        <f>COUNTIF('Error Log'!$M$2:$M$392,"&lt;&gt;")</f>
        <v>6</v>
      </c>
    </row>
    <row r="6" spans="1:8" ht="15" customHeight="1" x14ac:dyDescent="0.35">
      <c r="A6" s="8" t="s">
        <v>36</v>
      </c>
      <c r="B6" s="9">
        <f>COUNTIFS('Error Log'!$C$2:$C$392,$A6,'Error Log'!$M$2:$M$392,"&lt;&gt;")</f>
        <v>6</v>
      </c>
      <c r="C6" s="9">
        <f>COUNTIFS('Error Log'!$C$2:$C$392,$A6,'Error Log'!$N$2:$N$392,"Correct")</f>
        <v>4</v>
      </c>
      <c r="D6" s="9">
        <f>COUNTIFS('Error Log'!$C$2:$C$392,$A6,'Error Log'!$N$2:$N$392,"Incorrect")</f>
        <v>2</v>
      </c>
      <c r="E6" s="12">
        <f>IF(B6=0,"",C6/B6)</f>
        <v>0.66666666666666663</v>
      </c>
      <c r="G6" s="11" t="s">
        <v>664</v>
      </c>
      <c r="H6" s="6">
        <f>COUNTIF('Error Log'!$N$2:$N$392,"Correct")</f>
        <v>4</v>
      </c>
    </row>
    <row r="7" spans="1:8" ht="15" customHeight="1" x14ac:dyDescent="0.35">
      <c r="A7" s="8" t="s">
        <v>47</v>
      </c>
      <c r="B7" s="9">
        <f>COUNTIFS('Error Log'!$C$2:$C$392,$A7,'Error Log'!$M$2:$M$392,"&lt;&gt;")</f>
        <v>0</v>
      </c>
      <c r="C7" s="9">
        <f>COUNTIFS('Error Log'!$C$2:$C$392,$A7,'Error Log'!$N$2:$N$392,"Correct")</f>
        <v>0</v>
      </c>
      <c r="D7" s="9">
        <f>COUNTIFS('Error Log'!$C$2:$C$392,$A7,'Error Log'!$N$2:$N$392,"Incorrect")</f>
        <v>0</v>
      </c>
      <c r="E7" s="12" t="str">
        <f>IF(B7=0,"",C7/B7)</f>
        <v/>
      </c>
      <c r="G7" s="11" t="s">
        <v>665</v>
      </c>
      <c r="H7" s="6">
        <f>COUNTIF('Error Log'!$N$2:$N$392,"Incorrect")</f>
        <v>2</v>
      </c>
    </row>
    <row r="8" spans="1:8" ht="15" customHeight="1" x14ac:dyDescent="0.35">
      <c r="G8" s="11" t="s">
        <v>666</v>
      </c>
      <c r="H8" s="13">
        <f>IF(H5=0,"",H6/H5)</f>
        <v>0.66666666666666663</v>
      </c>
    </row>
    <row r="10" spans="1:8" ht="15" customHeight="1" x14ac:dyDescent="0.35">
      <c r="A10" s="6" t="s">
        <v>667</v>
      </c>
    </row>
    <row r="11" spans="1:8" ht="15" customHeight="1" x14ac:dyDescent="0.35">
      <c r="A11" s="7" t="s">
        <v>658</v>
      </c>
      <c r="B11" s="7" t="s">
        <v>659</v>
      </c>
      <c r="C11" s="7" t="s">
        <v>660</v>
      </c>
      <c r="D11" s="7" t="s">
        <v>661</v>
      </c>
      <c r="E11" s="7" t="s">
        <v>662</v>
      </c>
    </row>
    <row r="12" spans="1:8" ht="15" customHeight="1" x14ac:dyDescent="0.35">
      <c r="A12" s="8" t="s">
        <v>37</v>
      </c>
      <c r="B12" s="9">
        <f>COUNTIFS('Error Log'!$D$2:$D$392,$A12,'Error Log'!$M$2:$M$392,"&lt;&gt;")</f>
        <v>3</v>
      </c>
      <c r="C12" s="9">
        <f>COUNTIFS('Error Log'!$D$2:$D$392,$A12,'Error Log'!$N$2:$N$392,"Correct")</f>
        <v>2</v>
      </c>
      <c r="D12" s="9">
        <f>COUNTIFS('Error Log'!$D$2:$D$392,$A12,'Error Log'!$N$2:$N$392,"Incorrect")</f>
        <v>1</v>
      </c>
      <c r="E12" s="12">
        <f t="shared" ref="E12:E18" si="0">IF(B12=0,"",C12/B12)</f>
        <v>0.66666666666666663</v>
      </c>
    </row>
    <row r="13" spans="1:8" ht="15" customHeight="1" x14ac:dyDescent="0.35">
      <c r="A13" s="8" t="s">
        <v>48</v>
      </c>
      <c r="B13" s="9">
        <f>COUNTIFS('Error Log'!$D$2:$D$392,$A13,'Error Log'!$M$2:$M$392,"&lt;&gt;")</f>
        <v>1</v>
      </c>
      <c r="C13" s="9">
        <f>COUNTIFS('Error Log'!$D$2:$D$392,$A13,'Error Log'!$N$2:$N$392,"Correct")</f>
        <v>0</v>
      </c>
      <c r="D13" s="9">
        <f>COUNTIFS('Error Log'!$D$2:$D$392,$A13,'Error Log'!$N$2:$N$392,"Incorrect")</f>
        <v>1</v>
      </c>
      <c r="E13" s="12">
        <f t="shared" si="0"/>
        <v>0</v>
      </c>
    </row>
    <row r="14" spans="1:8" ht="15" customHeight="1" x14ac:dyDescent="0.35">
      <c r="A14" s="8" t="s">
        <v>58</v>
      </c>
      <c r="B14" s="9">
        <f>COUNTIFS('Error Log'!$D$2:$D$392,$A14,'Error Log'!$M$2:$M$392,"&lt;&gt;")</f>
        <v>2</v>
      </c>
      <c r="C14" s="9">
        <f>COUNTIFS('Error Log'!$D$2:$D$392,$A14,'Error Log'!$N$2:$N$392,"Correct")</f>
        <v>2</v>
      </c>
      <c r="D14" s="9">
        <f>COUNTIFS('Error Log'!$D$2:$D$392,$A14,'Error Log'!$N$2:$N$392,"Incorrect")</f>
        <v>0</v>
      </c>
      <c r="E14" s="12">
        <f t="shared" si="0"/>
        <v>1</v>
      </c>
    </row>
    <row r="15" spans="1:8" ht="15" customHeight="1" x14ac:dyDescent="0.35">
      <c r="A15" s="8" t="s">
        <v>67</v>
      </c>
      <c r="B15" s="9">
        <f>COUNTIFS('Error Log'!$D$2:$D$392,$A15,'Error Log'!$M$2:$M$392,"&lt;&gt;")</f>
        <v>0</v>
      </c>
      <c r="C15" s="9">
        <f>COUNTIFS('Error Log'!$D$2:$D$392,$A15,'Error Log'!$N$2:$N$392,"Correct")</f>
        <v>0</v>
      </c>
      <c r="D15" s="9">
        <f>COUNTIFS('Error Log'!$D$2:$D$392,$A15,'Error Log'!$N$2:$N$392,"Incorrect")</f>
        <v>0</v>
      </c>
      <c r="E15" s="12" t="str">
        <f t="shared" si="0"/>
        <v/>
      </c>
    </row>
    <row r="16" spans="1:8" ht="15" customHeight="1" x14ac:dyDescent="0.35">
      <c r="A16" s="8" t="s">
        <v>74</v>
      </c>
      <c r="B16" s="9">
        <f>COUNTIFS('Error Log'!$D$2:$D$392,$A16,'Error Log'!$M$2:$M$392,"&lt;&gt;")</f>
        <v>0</v>
      </c>
      <c r="C16" s="9">
        <f>COUNTIFS('Error Log'!$D$2:$D$392,$A16,'Error Log'!$N$2:$N$392,"Correct")</f>
        <v>0</v>
      </c>
      <c r="D16" s="9">
        <f>COUNTIFS('Error Log'!$D$2:$D$392,$A16,'Error Log'!$N$2:$N$392,"Incorrect")</f>
        <v>0</v>
      </c>
      <c r="E16" s="12" t="str">
        <f t="shared" si="0"/>
        <v/>
      </c>
    </row>
    <row r="17" spans="1:5" ht="15" customHeight="1" x14ac:dyDescent="0.35">
      <c r="A17" s="8" t="s">
        <v>80</v>
      </c>
      <c r="B17" s="9">
        <f>COUNTIFS('Error Log'!$D$2:$D$392,$A17,'Error Log'!$M$2:$M$392,"&lt;&gt;")</f>
        <v>0</v>
      </c>
      <c r="C17" s="9">
        <f>COUNTIFS('Error Log'!$D$2:$D$392,$A17,'Error Log'!$N$2:$N$392,"Correct")</f>
        <v>0</v>
      </c>
      <c r="D17" s="9">
        <f>COUNTIFS('Error Log'!$D$2:$D$392,$A17,'Error Log'!$N$2:$N$392,"Incorrect")</f>
        <v>0</v>
      </c>
      <c r="E17" s="12" t="str">
        <f t="shared" si="0"/>
        <v/>
      </c>
    </row>
    <row r="18" spans="1:5" ht="15" customHeight="1" x14ac:dyDescent="0.35">
      <c r="A18" s="8" t="s">
        <v>86</v>
      </c>
      <c r="B18" s="9">
        <f>COUNTIFS('Error Log'!$D$2:$D$392,$A18,'Error Log'!$M$2:$M$392,"&lt;&gt;")</f>
        <v>0</v>
      </c>
      <c r="C18" s="9">
        <f>COUNTIFS('Error Log'!$D$2:$D$392,$A18,'Error Log'!$N$2:$N$392,"Correct")</f>
        <v>0</v>
      </c>
      <c r="D18" s="9">
        <f>COUNTIFS('Error Log'!$D$2:$D$392,$A18,'Error Log'!$N$2:$N$392,"Incorrect")</f>
        <v>0</v>
      </c>
      <c r="E18" s="12" t="str">
        <f t="shared" si="0"/>
        <v/>
      </c>
    </row>
    <row r="21" spans="1:5" ht="15" customHeight="1" x14ac:dyDescent="0.35">
      <c r="A21" s="6" t="s">
        <v>668</v>
      </c>
    </row>
    <row r="22" spans="1:5" ht="15" customHeight="1" x14ac:dyDescent="0.35">
      <c r="A22" s="7" t="s">
        <v>658</v>
      </c>
      <c r="B22" s="7" t="s">
        <v>659</v>
      </c>
      <c r="C22" s="7" t="s">
        <v>660</v>
      </c>
      <c r="D22" s="7" t="s">
        <v>661</v>
      </c>
      <c r="E22" s="7" t="s">
        <v>662</v>
      </c>
    </row>
    <row r="23" spans="1:5" ht="15" customHeight="1" x14ac:dyDescent="0.35">
      <c r="A23" s="8" t="s">
        <v>38</v>
      </c>
      <c r="B23" s="9">
        <f>COUNTIFS('Error Log'!$E$2:$E$392,$A23,'Error Log'!$M$2:$M$392,"&lt;&gt;")</f>
        <v>0</v>
      </c>
      <c r="C23" s="9">
        <f>COUNTIFS('Error Log'!$E$2:$E$392,$A23,'Error Log'!$N$2:$N$392,"Correct")</f>
        <v>0</v>
      </c>
      <c r="D23" s="9">
        <f>COUNTIFS('Error Log'!$E$2:$E$392,$A23,'Error Log'!$N$2:$N$392,"Incorrect")</f>
        <v>0</v>
      </c>
      <c r="E23" s="12" t="str">
        <f>IF(B23=0,"",C23/B23)</f>
        <v/>
      </c>
    </row>
    <row r="24" spans="1:5" ht="15" customHeight="1" x14ac:dyDescent="0.35">
      <c r="A24" s="8" t="s">
        <v>49</v>
      </c>
      <c r="B24" s="9">
        <f>COUNTIFS('Error Log'!$E$2:$E$392,$A24,'Error Log'!$M$2:$M$392,"&lt;&gt;")</f>
        <v>6</v>
      </c>
      <c r="C24" s="9">
        <f>COUNTIFS('Error Log'!$E$2:$E$392,$A24,'Error Log'!$N$2:$N$392,"Correct")</f>
        <v>4</v>
      </c>
      <c r="D24" s="9">
        <f>COUNTIFS('Error Log'!$E$2:$E$392,$A24,'Error Log'!$N$2:$N$392,"Incorrect")</f>
        <v>2</v>
      </c>
      <c r="E24" s="12">
        <f>IF(B24=0,"",C24/B24)</f>
        <v>0.66666666666666663</v>
      </c>
    </row>
    <row r="27" spans="1:5" ht="15" customHeight="1" x14ac:dyDescent="0.35">
      <c r="A27" s="6" t="s">
        <v>669</v>
      </c>
    </row>
    <row r="28" spans="1:5" ht="15" customHeight="1" x14ac:dyDescent="0.35">
      <c r="A28" s="7" t="s">
        <v>658</v>
      </c>
      <c r="B28" s="7" t="s">
        <v>659</v>
      </c>
      <c r="C28" s="7" t="s">
        <v>660</v>
      </c>
      <c r="D28" s="7" t="s">
        <v>661</v>
      </c>
      <c r="E28" s="7" t="s">
        <v>662</v>
      </c>
    </row>
    <row r="29" spans="1:5" ht="15" customHeight="1" x14ac:dyDescent="0.35">
      <c r="A29" s="8" t="s">
        <v>39</v>
      </c>
      <c r="B29" s="9">
        <f>COUNTIFS('Error Log'!$F$2:$F$392,$A29,'Error Log'!$M$2:$M$392,"&lt;&gt;")</f>
        <v>6</v>
      </c>
      <c r="C29" s="9">
        <f>COUNTIFS('Error Log'!$F$2:$F$392,$A29,'Error Log'!$N$2:$N$392,"Correct")</f>
        <v>4</v>
      </c>
      <c r="D29" s="9">
        <f>COUNTIFS('Error Log'!$F$2:$F$392,$A29,'Error Log'!$N$2:$N$392,"Incorrect")</f>
        <v>2</v>
      </c>
      <c r="E29" s="12">
        <f>IF(B29=0,"",C29/B29)</f>
        <v>0.66666666666666663</v>
      </c>
    </row>
    <row r="30" spans="1:5" ht="15" customHeight="1" x14ac:dyDescent="0.35">
      <c r="A30" s="8" t="s">
        <v>50</v>
      </c>
      <c r="B30" s="9">
        <f>COUNTIFS('Error Log'!$F$2:$F$392,$A30,'Error Log'!$M$2:$M$392,"&lt;&gt;")</f>
        <v>0</v>
      </c>
      <c r="C30" s="9">
        <f>COUNTIFS('Error Log'!$F$2:$F$392,$A30,'Error Log'!$N$2:$N$392,"Correct")</f>
        <v>0</v>
      </c>
      <c r="D30" s="9">
        <f>COUNTIFS('Error Log'!$F$2:$F$392,$A30,'Error Log'!$N$2:$N$392,"Incorrect")</f>
        <v>0</v>
      </c>
      <c r="E30" s="12" t="str">
        <f>IF(B30=0,"",C30/B30)</f>
        <v/>
      </c>
    </row>
    <row r="31" spans="1:5" ht="15" customHeight="1" x14ac:dyDescent="0.35">
      <c r="A31" s="8" t="s">
        <v>60</v>
      </c>
      <c r="B31" s="9">
        <f>COUNTIFS('Error Log'!$F$2:$F$392,$A31,'Error Log'!$M$2:$M$392,"&lt;&gt;")</f>
        <v>0</v>
      </c>
      <c r="C31" s="9">
        <f>COUNTIFS('Error Log'!$F$2:$F$392,$A31,'Error Log'!$N$2:$N$392,"Correct")</f>
        <v>0</v>
      </c>
      <c r="D31" s="9">
        <f>COUNTIFS('Error Log'!$F$2:$F$392,$A31,'Error Log'!$N$2:$N$392,"Incorrect")</f>
        <v>0</v>
      </c>
      <c r="E31" s="12" t="str">
        <f>IF(B31=0,"",C31/B31)</f>
        <v/>
      </c>
    </row>
    <row r="34" spans="1:5" ht="15" customHeight="1" x14ac:dyDescent="0.35">
      <c r="A34" s="6" t="s">
        <v>670</v>
      </c>
    </row>
    <row r="35" spans="1:5" ht="15" customHeight="1" x14ac:dyDescent="0.35">
      <c r="A35" s="7" t="s">
        <v>658</v>
      </c>
      <c r="B35" s="7" t="s">
        <v>659</v>
      </c>
      <c r="C35" s="7" t="s">
        <v>660</v>
      </c>
      <c r="D35" s="7" t="s">
        <v>661</v>
      </c>
      <c r="E35" s="7" t="s">
        <v>662</v>
      </c>
    </row>
    <row r="36" spans="1:5" ht="15" customHeight="1" x14ac:dyDescent="0.35">
      <c r="A36" s="8" t="s">
        <v>40</v>
      </c>
      <c r="B36" s="9">
        <f>COUNTIFS('Error Log'!$G$2:$G$392,$A36,'Error Log'!$M$2:$M$392,"&lt;&gt;")</f>
        <v>0</v>
      </c>
      <c r="C36" s="9">
        <f>COUNTIFS('Error Log'!$G$2:$G$392,$A36,'Error Log'!$N$2:$N$392,"Correct")</f>
        <v>0</v>
      </c>
      <c r="D36" s="9">
        <f>COUNTIFS('Error Log'!$G$2:$G$392,$A36,'Error Log'!$N$2:$N$392,"Incorrect")</f>
        <v>0</v>
      </c>
      <c r="E36" s="12" t="str">
        <f t="shared" ref="E36:E41" si="1">IF(B36=0,"",C36/B36)</f>
        <v/>
      </c>
    </row>
    <row r="37" spans="1:5" ht="15" customHeight="1" x14ac:dyDescent="0.35">
      <c r="A37" s="8" t="s">
        <v>51</v>
      </c>
      <c r="B37" s="9">
        <f>COUNTIFS('Error Log'!$G$2:$G$392,$A37,'Error Log'!$M$2:$M$392,"&lt;&gt;")</f>
        <v>0</v>
      </c>
      <c r="C37" s="9">
        <f>COUNTIFS('Error Log'!$G$2:$G$392,$A37,'Error Log'!$N$2:$N$392,"Correct")</f>
        <v>0</v>
      </c>
      <c r="D37" s="9">
        <f>COUNTIFS('Error Log'!$G$2:$G$392,$A37,'Error Log'!$N$2:$N$392,"Incorrect")</f>
        <v>0</v>
      </c>
      <c r="E37" s="12" t="str">
        <f t="shared" si="1"/>
        <v/>
      </c>
    </row>
    <row r="38" spans="1:5" ht="15" customHeight="1" x14ac:dyDescent="0.35">
      <c r="A38" s="8" t="s">
        <v>61</v>
      </c>
      <c r="B38" s="9">
        <f>COUNTIFS('Error Log'!$G$2:$G$392,$A38,'Error Log'!$M$2:$M$392,"&lt;&gt;")</f>
        <v>3</v>
      </c>
      <c r="C38" s="9">
        <f>COUNTIFS('Error Log'!$G$2:$G$392,$A38,'Error Log'!$N$2:$N$392,"Correct")</f>
        <v>2</v>
      </c>
      <c r="D38" s="9">
        <f>COUNTIFS('Error Log'!$G$2:$G$392,$A38,'Error Log'!$N$2:$N$392,"Incorrect")</f>
        <v>1</v>
      </c>
      <c r="E38" s="12">
        <f t="shared" si="1"/>
        <v>0.66666666666666663</v>
      </c>
    </row>
    <row r="39" spans="1:5" ht="15" customHeight="1" x14ac:dyDescent="0.35">
      <c r="A39" s="8" t="s">
        <v>69</v>
      </c>
      <c r="B39" s="9">
        <f>COUNTIFS('Error Log'!$G$2:$G$392,$A39,'Error Log'!$M$2:$M$392,"&lt;&gt;")</f>
        <v>0</v>
      </c>
      <c r="C39" s="9">
        <f>COUNTIFS('Error Log'!$G$2:$G$392,$A39,'Error Log'!$N$2:$N$392,"Correct")</f>
        <v>0</v>
      </c>
      <c r="D39" s="9">
        <f>COUNTIFS('Error Log'!$G$2:$G$392,$A39,'Error Log'!$N$2:$N$392,"Incorrect")</f>
        <v>0</v>
      </c>
      <c r="E39" s="12" t="str">
        <f t="shared" si="1"/>
        <v/>
      </c>
    </row>
    <row r="40" spans="1:5" ht="15" customHeight="1" x14ac:dyDescent="0.35">
      <c r="A40" s="8" t="s">
        <v>75</v>
      </c>
      <c r="B40" s="9">
        <f>COUNTIFS('Error Log'!$G$2:$G$392,$A40,'Error Log'!$M$2:$M$392,"&lt;&gt;")</f>
        <v>0</v>
      </c>
      <c r="C40" s="9">
        <f>COUNTIFS('Error Log'!$G$2:$G$392,$A40,'Error Log'!$N$2:$N$392,"Correct")</f>
        <v>0</v>
      </c>
      <c r="D40" s="9">
        <f>COUNTIFS('Error Log'!$G$2:$G$392,$A40,'Error Log'!$N$2:$N$392,"Incorrect")</f>
        <v>0</v>
      </c>
      <c r="E40" s="12" t="str">
        <f t="shared" si="1"/>
        <v/>
      </c>
    </row>
    <row r="41" spans="1:5" ht="15" customHeight="1" x14ac:dyDescent="0.35">
      <c r="A41" s="8" t="s">
        <v>81</v>
      </c>
      <c r="B41" s="9">
        <f>COUNTIFS('Error Log'!$G$2:$G$392,$A41,'Error Log'!$M$2:$M$392,"&lt;&gt;")</f>
        <v>1</v>
      </c>
      <c r="C41" s="9">
        <f>COUNTIFS('Error Log'!$G$2:$G$392,$A41,'Error Log'!$N$2:$N$392,"Correct")</f>
        <v>0</v>
      </c>
      <c r="D41" s="9">
        <f>COUNTIFS('Error Log'!$G$2:$G$392,$A41,'Error Log'!$N$2:$N$392,"Incorrect")</f>
        <v>1</v>
      </c>
      <c r="E41" s="12">
        <f t="shared" si="1"/>
        <v>0</v>
      </c>
    </row>
    <row r="44" spans="1:5" ht="15" customHeight="1" x14ac:dyDescent="0.35">
      <c r="A44" s="6" t="s">
        <v>671</v>
      </c>
    </row>
    <row r="45" spans="1:5" ht="15" customHeight="1" x14ac:dyDescent="0.35">
      <c r="A45" s="7" t="s">
        <v>658</v>
      </c>
      <c r="B45" s="7" t="s">
        <v>659</v>
      </c>
      <c r="C45" s="7" t="s">
        <v>660</v>
      </c>
      <c r="D45" s="7" t="s">
        <v>661</v>
      </c>
      <c r="E45" s="7" t="s">
        <v>662</v>
      </c>
    </row>
    <row r="46" spans="1:5" ht="23.25" customHeight="1" x14ac:dyDescent="0.35">
      <c r="A46" s="8" t="s">
        <v>41</v>
      </c>
      <c r="B46" s="9">
        <f>COUNTIFS('Error Log'!$H$2:$H$392,$A46,'Error Log'!$M$2:$M$392,"&lt;&gt;")</f>
        <v>0</v>
      </c>
      <c r="C46" s="9">
        <f>COUNTIFS('Error Log'!$H$2:$H$392,$A46,'Error Log'!$N$2:$N$392,"Correct")</f>
        <v>0</v>
      </c>
      <c r="D46" s="9">
        <f>COUNTIFS('Error Log'!$H$2:$H$392,$A46,'Error Log'!$N$2:$N$392,"Incorrect")</f>
        <v>0</v>
      </c>
      <c r="E46" s="12" t="str">
        <f t="shared" ref="E46:E51" si="2">IF(B46=0,"",C46/B46)</f>
        <v/>
      </c>
    </row>
    <row r="47" spans="1:5" ht="15" customHeight="1" x14ac:dyDescent="0.35">
      <c r="A47" s="8" t="s">
        <v>52</v>
      </c>
      <c r="B47" s="9">
        <f>COUNTIFS('Error Log'!$H$2:$H$392,$A47,'Error Log'!$M$2:$M$392,"&lt;&gt;")</f>
        <v>0</v>
      </c>
      <c r="C47" s="9">
        <f>COUNTIFS('Error Log'!$H$2:$H$392,$A47,'Error Log'!$N$2:$N$392,"Correct")</f>
        <v>0</v>
      </c>
      <c r="D47" s="9">
        <f>COUNTIFS('Error Log'!$H$2:$H$392,$A47,'Error Log'!$N$2:$N$392,"Incorrect")</f>
        <v>0</v>
      </c>
      <c r="E47" s="12" t="str">
        <f t="shared" si="2"/>
        <v/>
      </c>
    </row>
    <row r="48" spans="1:5" ht="15" customHeight="1" x14ac:dyDescent="0.35">
      <c r="A48" s="8" t="s">
        <v>62</v>
      </c>
      <c r="B48" s="9">
        <f>COUNTIFS('Error Log'!$H$2:$H$392,$A48,'Error Log'!$M$2:$M$392,"&lt;&gt;")</f>
        <v>0</v>
      </c>
      <c r="C48" s="9">
        <f>COUNTIFS('Error Log'!$H$2:$H$392,$A48,'Error Log'!$N$2:$N$392,"Correct")</f>
        <v>0</v>
      </c>
      <c r="D48" s="9">
        <f>COUNTIFS('Error Log'!$H$2:$H$392,$A48,'Error Log'!$N$2:$N$392,"Incorrect")</f>
        <v>0</v>
      </c>
      <c r="E48" s="12" t="str">
        <f t="shared" si="2"/>
        <v/>
      </c>
    </row>
    <row r="49" spans="1:5" ht="15" customHeight="1" x14ac:dyDescent="0.35">
      <c r="A49" s="8" t="s">
        <v>70</v>
      </c>
      <c r="B49" s="9">
        <f>COUNTIFS('Error Log'!$H$2:$H$392,$A49,'Error Log'!$M$2:$M$392,"&lt;&gt;")</f>
        <v>2</v>
      </c>
      <c r="C49" s="9">
        <f>COUNTIFS('Error Log'!$H$2:$H$392,$A49,'Error Log'!$N$2:$N$392,"Correct")</f>
        <v>2</v>
      </c>
      <c r="D49" s="9">
        <f>COUNTIFS('Error Log'!$H$2:$H$392,$A49,'Error Log'!$N$2:$N$392,"Incorrect")</f>
        <v>0</v>
      </c>
      <c r="E49" s="12">
        <f t="shared" si="2"/>
        <v>1</v>
      </c>
    </row>
    <row r="50" spans="1:5" ht="15" customHeight="1" x14ac:dyDescent="0.35">
      <c r="A50" s="8" t="s">
        <v>76</v>
      </c>
      <c r="B50" s="9">
        <f>COUNTIFS('Error Log'!$H$2:$H$392,$A50,'Error Log'!$M$2:$M$392,"&lt;&gt;")</f>
        <v>0</v>
      </c>
      <c r="C50" s="9">
        <f>COUNTIFS('Error Log'!$H$2:$H$392,$A50,'Error Log'!$N$2:$N$392,"Correct")</f>
        <v>0</v>
      </c>
      <c r="D50" s="9">
        <f>COUNTIFS('Error Log'!$H$2:$H$392,$A50,'Error Log'!$N$2:$N$392,"Incorrect")</f>
        <v>0</v>
      </c>
      <c r="E50" s="12" t="str">
        <f t="shared" si="2"/>
        <v/>
      </c>
    </row>
    <row r="51" spans="1:5" ht="15" customHeight="1" x14ac:dyDescent="0.35">
      <c r="A51" s="8" t="s">
        <v>82</v>
      </c>
      <c r="B51" s="9">
        <f>COUNTIFS('Error Log'!$H$2:$H$392,$A51,'Error Log'!$M$2:$M$392,"&lt;&gt;")</f>
        <v>0</v>
      </c>
      <c r="C51" s="9">
        <f>COUNTIFS('Error Log'!$H$2:$H$392,$A51,'Error Log'!$N$2:$N$392,"Correct")</f>
        <v>0</v>
      </c>
      <c r="D51" s="9">
        <f>COUNTIFS('Error Log'!$H$2:$H$392,$A51,'Error Log'!$N$2:$N$392,"Incorrect")</f>
        <v>0</v>
      </c>
      <c r="E51" s="12" t="str">
        <f t="shared" si="2"/>
        <v/>
      </c>
    </row>
    <row r="54" spans="1:5" ht="15" customHeight="1" x14ac:dyDescent="0.35">
      <c r="A54" s="6" t="s">
        <v>672</v>
      </c>
    </row>
    <row r="55" spans="1:5" ht="15" customHeight="1" x14ac:dyDescent="0.35">
      <c r="A55" s="7" t="s">
        <v>658</v>
      </c>
      <c r="B55" s="7" t="s">
        <v>659</v>
      </c>
      <c r="C55" s="7" t="s">
        <v>660</v>
      </c>
      <c r="D55" s="7" t="s">
        <v>661</v>
      </c>
      <c r="E55" s="7" t="s">
        <v>662</v>
      </c>
    </row>
    <row r="56" spans="1:5" ht="15" customHeight="1" x14ac:dyDescent="0.35">
      <c r="A56" s="8" t="s">
        <v>42</v>
      </c>
      <c r="B56" s="9">
        <f>COUNTIFS('Error Log'!$I$2:$I$392,$A56,'Error Log'!$M$2:$M$392,"&lt;&gt;")</f>
        <v>0</v>
      </c>
      <c r="C56" s="9">
        <f>COUNTIFS('Error Log'!$I$2:$I$392,$A56,'Error Log'!$N$2:$N$392,"Correct")</f>
        <v>0</v>
      </c>
      <c r="D56" s="9">
        <f>COUNTIFS('Error Log'!$I$2:$I$392,$A56,'Error Log'!$N$2:$N$392,"Incorrect")</f>
        <v>0</v>
      </c>
      <c r="E56" s="12" t="str">
        <f>IF(B56=0,"",C56/B56)</f>
        <v/>
      </c>
    </row>
    <row r="57" spans="1:5" ht="15" customHeight="1" x14ac:dyDescent="0.35">
      <c r="A57" s="8" t="s">
        <v>53</v>
      </c>
      <c r="B57" s="9">
        <f>COUNTIFS('Error Log'!$I$2:$I$392,$A57,'Error Log'!$M$2:$M$392,"&lt;&gt;")</f>
        <v>2</v>
      </c>
      <c r="C57" s="9">
        <f>COUNTIFS('Error Log'!$I$2:$I$392,$A57,'Error Log'!$N$2:$N$392,"Correct")</f>
        <v>2</v>
      </c>
      <c r="D57" s="9">
        <f>COUNTIFS('Error Log'!$I$2:$I$392,$A57,'Error Log'!$N$2:$N$392,"Incorrect")</f>
        <v>0</v>
      </c>
      <c r="E57" s="12">
        <f>IF(B57=0,"",C57/B57)</f>
        <v>1</v>
      </c>
    </row>
    <row r="58" spans="1:5" ht="15" customHeight="1" x14ac:dyDescent="0.35">
      <c r="A58" s="8" t="s">
        <v>63</v>
      </c>
      <c r="B58" s="9">
        <f>COUNTIFS('Error Log'!$I$2:$I$392,$A58,'Error Log'!$M$2:$M$392,"&lt;&gt;")</f>
        <v>0</v>
      </c>
      <c r="C58" s="9">
        <f>COUNTIFS('Error Log'!$I$2:$I$392,$A58,'Error Log'!$N$2:$N$392,"Correct")</f>
        <v>0</v>
      </c>
      <c r="D58" s="9">
        <f>COUNTIFS('Error Log'!$I$2:$I$392,$A58,'Error Log'!$N$2:$N$392,"Incorrect")</f>
        <v>0</v>
      </c>
      <c r="E58" s="12" t="str">
        <f>IF(B58=0,"",C58/B58)</f>
        <v/>
      </c>
    </row>
    <row r="61" spans="1:5" ht="15" customHeight="1" x14ac:dyDescent="0.35">
      <c r="A61" s="6" t="s">
        <v>673</v>
      </c>
    </row>
    <row r="62" spans="1:5" ht="15" customHeight="1" x14ac:dyDescent="0.35">
      <c r="A62" s="7" t="s">
        <v>658</v>
      </c>
      <c r="B62" s="7" t="s">
        <v>659</v>
      </c>
      <c r="C62" s="7" t="s">
        <v>660</v>
      </c>
      <c r="D62" s="7" t="s">
        <v>661</v>
      </c>
      <c r="E62" s="7" t="s">
        <v>662</v>
      </c>
    </row>
    <row r="63" spans="1:5" ht="15" customHeight="1" x14ac:dyDescent="0.35">
      <c r="A63" s="8" t="s">
        <v>43</v>
      </c>
      <c r="B63" s="9">
        <f>COUNTIFS('Error Log'!$J$2:$J$392,$A63,'Error Log'!$M$2:$M$392,"&lt;&gt;")</f>
        <v>0</v>
      </c>
      <c r="C63" s="9">
        <f>COUNTIFS('Error Log'!$J$2:$J$392,$A63,'Error Log'!$N$2:$N$392,"Correct")</f>
        <v>0</v>
      </c>
      <c r="D63" s="9">
        <f>COUNTIFS('Error Log'!$J$2:$J$392,$A63,'Error Log'!$N$2:$N$392,"Incorrect")</f>
        <v>0</v>
      </c>
      <c r="E63" s="12" t="str">
        <f t="shared" ref="E63:E76" si="3">IF(B63=0,"",C63/B63)</f>
        <v/>
      </c>
    </row>
    <row r="64" spans="1:5" ht="15" customHeight="1" x14ac:dyDescent="0.35">
      <c r="A64" s="8" t="s">
        <v>54</v>
      </c>
      <c r="B64" s="9">
        <f>COUNTIFS('Error Log'!$J$2:$J$392,$A64,'Error Log'!$M$2:$M$392,"&lt;&gt;")</f>
        <v>0</v>
      </c>
      <c r="C64" s="9">
        <f>COUNTIFS('Error Log'!$J$2:$J$392,$A64,'Error Log'!$N$2:$N$392,"Correct")</f>
        <v>0</v>
      </c>
      <c r="D64" s="9">
        <f>COUNTIFS('Error Log'!$J$2:$J$392,$A64,'Error Log'!$N$2:$N$392,"Incorrect")</f>
        <v>0</v>
      </c>
      <c r="E64" s="12" t="str">
        <f t="shared" si="3"/>
        <v/>
      </c>
    </row>
    <row r="65" spans="1:5" ht="15" customHeight="1" x14ac:dyDescent="0.35">
      <c r="A65" s="8" t="s">
        <v>64</v>
      </c>
      <c r="B65" s="9">
        <f>COUNTIFS('Error Log'!$J$2:$J$392,$A65,'Error Log'!$M$2:$M$392,"&lt;&gt;")</f>
        <v>0</v>
      </c>
      <c r="C65" s="9">
        <f>COUNTIFS('Error Log'!$J$2:$J$392,$A65,'Error Log'!$N$2:$N$392,"Correct")</f>
        <v>0</v>
      </c>
      <c r="D65" s="9">
        <f>COUNTIFS('Error Log'!$J$2:$J$392,$A65,'Error Log'!$N$2:$N$392,"Incorrect")</f>
        <v>0</v>
      </c>
      <c r="E65" s="12" t="str">
        <f t="shared" si="3"/>
        <v/>
      </c>
    </row>
    <row r="66" spans="1:5" ht="15" customHeight="1" x14ac:dyDescent="0.35">
      <c r="A66" s="8" t="s">
        <v>71</v>
      </c>
      <c r="B66" s="9">
        <f>COUNTIFS('Error Log'!$J$2:$J$392,$A66,'Error Log'!$M$2:$M$392,"&lt;&gt;")</f>
        <v>1</v>
      </c>
      <c r="C66" s="9">
        <f>COUNTIFS('Error Log'!$J$2:$J$392,$A66,'Error Log'!$N$2:$N$392,"Correct")</f>
        <v>1</v>
      </c>
      <c r="D66" s="9">
        <f>COUNTIFS('Error Log'!$J$2:$J$392,$A66,'Error Log'!$N$2:$N$392,"Incorrect")</f>
        <v>0</v>
      </c>
      <c r="E66" s="12">
        <f t="shared" si="3"/>
        <v>1</v>
      </c>
    </row>
    <row r="67" spans="1:5" ht="15" customHeight="1" x14ac:dyDescent="0.35">
      <c r="A67" s="8" t="s">
        <v>77</v>
      </c>
      <c r="B67" s="9">
        <f>COUNTIFS('Error Log'!$J$2:$J$392,$A67,'Error Log'!$M$2:$M$392,"&lt;&gt;")</f>
        <v>0</v>
      </c>
      <c r="C67" s="9">
        <f>COUNTIFS('Error Log'!$J$2:$J$392,$A67,'Error Log'!$N$2:$N$392,"Correct")</f>
        <v>0</v>
      </c>
      <c r="D67" s="9">
        <f>COUNTIFS('Error Log'!$J$2:$J$392,$A67,'Error Log'!$N$2:$N$392,"Incorrect")</f>
        <v>0</v>
      </c>
      <c r="E67" s="12" t="str">
        <f t="shared" si="3"/>
        <v/>
      </c>
    </row>
    <row r="68" spans="1:5" ht="15" customHeight="1" x14ac:dyDescent="0.35">
      <c r="A68" s="8" t="s">
        <v>83</v>
      </c>
      <c r="B68" s="9">
        <f>COUNTIFS('Error Log'!$J$2:$J$392,$A68,'Error Log'!$M$2:$M$392,"&lt;&gt;")</f>
        <v>0</v>
      </c>
      <c r="C68" s="9">
        <f>COUNTIFS('Error Log'!$J$2:$J$392,$A68,'Error Log'!$N$2:$N$392,"Correct")</f>
        <v>0</v>
      </c>
      <c r="D68" s="9">
        <f>COUNTIFS('Error Log'!$J$2:$J$392,$A68,'Error Log'!$N$2:$N$392,"Incorrect")</f>
        <v>0</v>
      </c>
      <c r="E68" s="12" t="str">
        <f t="shared" si="3"/>
        <v/>
      </c>
    </row>
    <row r="69" spans="1:5" ht="15" customHeight="1" x14ac:dyDescent="0.35">
      <c r="A69" s="8" t="s">
        <v>87</v>
      </c>
      <c r="B69" s="9">
        <f>COUNTIFS('Error Log'!$J$2:$J$392,$A69,'Error Log'!$M$2:$M$392,"&lt;&gt;")</f>
        <v>0</v>
      </c>
      <c r="C69" s="9">
        <f>COUNTIFS('Error Log'!$J$2:$J$392,$A69,'Error Log'!$N$2:$N$392,"Correct")</f>
        <v>0</v>
      </c>
      <c r="D69" s="9">
        <f>COUNTIFS('Error Log'!$J$2:$J$392,$A69,'Error Log'!$N$2:$N$392,"Incorrect")</f>
        <v>0</v>
      </c>
      <c r="E69" s="12" t="str">
        <f t="shared" si="3"/>
        <v/>
      </c>
    </row>
    <row r="70" spans="1:5" ht="15" customHeight="1" x14ac:dyDescent="0.35">
      <c r="A70" s="8" t="s">
        <v>90</v>
      </c>
      <c r="B70" s="9">
        <f>COUNTIFS('Error Log'!$J$2:$J$392,$A70,'Error Log'!$M$2:$M$392,"&lt;&gt;")</f>
        <v>0</v>
      </c>
      <c r="C70" s="9">
        <f>COUNTIFS('Error Log'!$J$2:$J$392,$A70,'Error Log'!$N$2:$N$392,"Correct")</f>
        <v>0</v>
      </c>
      <c r="D70" s="9">
        <f>COUNTIFS('Error Log'!$J$2:$J$392,$A70,'Error Log'!$N$2:$N$392,"Incorrect")</f>
        <v>0</v>
      </c>
      <c r="E70" s="12" t="str">
        <f t="shared" si="3"/>
        <v/>
      </c>
    </row>
    <row r="71" spans="1:5" ht="15" customHeight="1" x14ac:dyDescent="0.35">
      <c r="A71" s="8" t="s">
        <v>93</v>
      </c>
      <c r="B71" s="9">
        <f>COUNTIFS('Error Log'!$J$2:$J$392,$A71,'Error Log'!$M$2:$M$392,"&lt;&gt;")</f>
        <v>0</v>
      </c>
      <c r="C71" s="9">
        <f>COUNTIFS('Error Log'!$J$2:$J$392,$A71,'Error Log'!$N$2:$N$392,"Correct")</f>
        <v>0</v>
      </c>
      <c r="D71" s="9">
        <f>COUNTIFS('Error Log'!$J$2:$J$392,$A71,'Error Log'!$N$2:$N$392,"Incorrect")</f>
        <v>0</v>
      </c>
      <c r="E71" s="12" t="str">
        <f t="shared" si="3"/>
        <v/>
      </c>
    </row>
    <row r="72" spans="1:5" ht="15" customHeight="1" x14ac:dyDescent="0.35">
      <c r="A72" s="8" t="s">
        <v>96</v>
      </c>
      <c r="B72" s="9">
        <f>COUNTIFS('Error Log'!$J$2:$J$392,$A72,'Error Log'!$M$2:$M$392,"&lt;&gt;")</f>
        <v>0</v>
      </c>
      <c r="C72" s="9">
        <f>COUNTIFS('Error Log'!$J$2:$J$392,$A72,'Error Log'!$N$2:$N$392,"Correct")</f>
        <v>0</v>
      </c>
      <c r="D72" s="9">
        <f>COUNTIFS('Error Log'!$J$2:$J$392,$A72,'Error Log'!$N$2:$N$392,"Incorrect")</f>
        <v>0</v>
      </c>
      <c r="E72" s="12" t="str">
        <f t="shared" si="3"/>
        <v/>
      </c>
    </row>
    <row r="73" spans="1:5" ht="15" customHeight="1" x14ac:dyDescent="0.35">
      <c r="A73" s="8" t="s">
        <v>99</v>
      </c>
      <c r="B73" s="9">
        <f>COUNTIFS('Error Log'!$J$2:$J$392,$A73,'Error Log'!$M$2:$M$392,"&lt;&gt;")</f>
        <v>1</v>
      </c>
      <c r="C73" s="9">
        <f>COUNTIFS('Error Log'!$J$2:$J$392,$A73,'Error Log'!$N$2:$N$392,"Correct")</f>
        <v>1</v>
      </c>
      <c r="D73" s="9">
        <f>COUNTIFS('Error Log'!$J$2:$J$392,$A73,'Error Log'!$N$2:$N$392,"Incorrect")</f>
        <v>0</v>
      </c>
      <c r="E73" s="12">
        <f t="shared" si="3"/>
        <v>1</v>
      </c>
    </row>
    <row r="74" spans="1:5" ht="15" customHeight="1" x14ac:dyDescent="0.35">
      <c r="A74" s="8" t="s">
        <v>101</v>
      </c>
      <c r="B74" s="9">
        <f>COUNTIFS('Error Log'!$J$2:$J$392,$A74,'Error Log'!$M$2:$M$392,"&lt;&gt;")</f>
        <v>0</v>
      </c>
      <c r="C74" s="9">
        <f>COUNTIFS('Error Log'!$J$2:$J$392,$A74,'Error Log'!$N$2:$N$392,"Correct")</f>
        <v>0</v>
      </c>
      <c r="D74" s="9">
        <f>COUNTIFS('Error Log'!$J$2:$J$392,$A74,'Error Log'!$N$2:$N$392,"Incorrect")</f>
        <v>0</v>
      </c>
      <c r="E74" s="12" t="str">
        <f t="shared" si="3"/>
        <v/>
      </c>
    </row>
    <row r="75" spans="1:5" ht="15" customHeight="1" x14ac:dyDescent="0.35">
      <c r="A75" s="8" t="s">
        <v>103</v>
      </c>
      <c r="B75" s="9">
        <f>COUNTIFS('Error Log'!$J$2:$J$392,$A75,'Error Log'!$M$2:$M$392,"&lt;&gt;")</f>
        <v>0</v>
      </c>
      <c r="C75" s="9">
        <f>COUNTIFS('Error Log'!$J$2:$J$392,$A75,'Error Log'!$N$2:$N$392,"Correct")</f>
        <v>0</v>
      </c>
      <c r="D75" s="9">
        <f>COUNTIFS('Error Log'!$J$2:$J$392,$A75,'Error Log'!$N$2:$N$392,"Incorrect")</f>
        <v>0</v>
      </c>
      <c r="E75" s="12" t="str">
        <f t="shared" si="3"/>
        <v/>
      </c>
    </row>
    <row r="76" spans="1:5" ht="15" customHeight="1" x14ac:dyDescent="0.35">
      <c r="A76" s="8" t="s">
        <v>105</v>
      </c>
      <c r="B76" s="9">
        <f>COUNTIFS('Error Log'!$J$2:$J$392,$A76,'Error Log'!$M$2:$M$392,"&lt;&gt;")</f>
        <v>0</v>
      </c>
      <c r="C76" s="9">
        <f>COUNTIFS('Error Log'!$J$2:$J$392,$A76,'Error Log'!$N$2:$N$392,"Correct")</f>
        <v>0</v>
      </c>
      <c r="D76" s="9">
        <f>COUNTIFS('Error Log'!$J$2:$J$392,$A76,'Error Log'!$N$2:$N$392,"Incorrect")</f>
        <v>0</v>
      </c>
      <c r="E76" s="12" t="str">
        <f t="shared" si="3"/>
        <v/>
      </c>
    </row>
    <row r="79" spans="1:5" ht="15" customHeight="1" x14ac:dyDescent="0.35">
      <c r="A79" s="6" t="s">
        <v>674</v>
      </c>
    </row>
    <row r="80" spans="1:5" ht="15" customHeight="1" x14ac:dyDescent="0.35">
      <c r="A80" s="7" t="s">
        <v>658</v>
      </c>
      <c r="B80" s="7" t="s">
        <v>659</v>
      </c>
      <c r="C80" s="7" t="s">
        <v>660</v>
      </c>
      <c r="D80" s="7" t="s">
        <v>661</v>
      </c>
      <c r="E80" s="7" t="s">
        <v>662</v>
      </c>
    </row>
    <row r="81" spans="1:5" ht="15" customHeight="1" x14ac:dyDescent="0.35">
      <c r="A81" s="8" t="s">
        <v>44</v>
      </c>
      <c r="B81" s="9">
        <f>COUNTIFS('Error Log'!$K$2:$K$392,$A81,'Error Log'!$M$2:$M$392,"&lt;&gt;")</f>
        <v>0</v>
      </c>
      <c r="C81" s="9">
        <f>COUNTIFS('Error Log'!$K$2:$K$392,$A81,'Error Log'!$N$2:$N$392,"Correct")</f>
        <v>0</v>
      </c>
      <c r="D81" s="9">
        <f>COUNTIFS('Error Log'!$K$2:$K$392,$A81,'Error Log'!$N$2:$N$392,"Incorrect")</f>
        <v>0</v>
      </c>
      <c r="E81" s="12" t="str">
        <f t="shared" ref="E81:E105" si="4">IF(B81=0,"",C81/B81)</f>
        <v/>
      </c>
    </row>
    <row r="82" spans="1:5" ht="15" customHeight="1" x14ac:dyDescent="0.35">
      <c r="A82" s="8" t="s">
        <v>55</v>
      </c>
      <c r="B82" s="9">
        <f>COUNTIFS('Error Log'!$K$2:$K$392,$A82,'Error Log'!$M$2:$M$392,"&lt;&gt;")</f>
        <v>0</v>
      </c>
      <c r="C82" s="9">
        <f>COUNTIFS('Error Log'!$K$2:$K$392,$A82,'Error Log'!$N$2:$N$392,"Correct")</f>
        <v>0</v>
      </c>
      <c r="D82" s="9">
        <f>COUNTIFS('Error Log'!$K$2:$K$392,$A82,'Error Log'!$N$2:$N$392,"Incorrect")</f>
        <v>0</v>
      </c>
      <c r="E82" s="12" t="str">
        <f t="shared" si="4"/>
        <v/>
      </c>
    </row>
    <row r="83" spans="1:5" ht="15" customHeight="1" x14ac:dyDescent="0.35">
      <c r="A83" s="8" t="s">
        <v>65</v>
      </c>
      <c r="B83" s="9">
        <f>COUNTIFS('Error Log'!$K$2:$K$392,$A83,'Error Log'!$M$2:$M$392,"&lt;&gt;")</f>
        <v>0</v>
      </c>
      <c r="C83" s="9">
        <f>COUNTIFS('Error Log'!$K$2:$K$392,$A83,'Error Log'!$N$2:$N$392,"Correct")</f>
        <v>0</v>
      </c>
      <c r="D83" s="9">
        <f>COUNTIFS('Error Log'!$K$2:$K$392,$A83,'Error Log'!$N$2:$N$392,"Incorrect")</f>
        <v>0</v>
      </c>
      <c r="E83" s="12" t="str">
        <f t="shared" si="4"/>
        <v/>
      </c>
    </row>
    <row r="84" spans="1:5" ht="15" customHeight="1" x14ac:dyDescent="0.35">
      <c r="A84" s="8" t="s">
        <v>72</v>
      </c>
      <c r="B84" s="9">
        <f>COUNTIFS('Error Log'!$K$2:$K$392,$A84,'Error Log'!$M$2:$M$392,"&lt;&gt;")</f>
        <v>0</v>
      </c>
      <c r="C84" s="9">
        <f>COUNTIFS('Error Log'!$K$2:$K$392,$A84,'Error Log'!$N$2:$N$392,"Correct")</f>
        <v>0</v>
      </c>
      <c r="D84" s="9">
        <f>COUNTIFS('Error Log'!$K$2:$K$392,$A84,'Error Log'!$N$2:$N$392,"Incorrect")</f>
        <v>0</v>
      </c>
      <c r="E84" s="12" t="str">
        <f t="shared" si="4"/>
        <v/>
      </c>
    </row>
    <row r="85" spans="1:5" ht="15" customHeight="1" x14ac:dyDescent="0.35">
      <c r="A85" s="8" t="s">
        <v>78</v>
      </c>
      <c r="B85" s="9">
        <f>COUNTIFS('Error Log'!$K$2:$K$392,$A85,'Error Log'!$M$2:$M$392,"&lt;&gt;")</f>
        <v>0</v>
      </c>
      <c r="C85" s="9">
        <f>COUNTIFS('Error Log'!$K$2:$K$392,$A85,'Error Log'!$N$2:$N$392,"Correct")</f>
        <v>0</v>
      </c>
      <c r="D85" s="9">
        <f>COUNTIFS('Error Log'!$K$2:$K$392,$A85,'Error Log'!$N$2:$N$392,"Incorrect")</f>
        <v>0</v>
      </c>
      <c r="E85" s="12" t="str">
        <f t="shared" si="4"/>
        <v/>
      </c>
    </row>
    <row r="86" spans="1:5" ht="15" customHeight="1" x14ac:dyDescent="0.35">
      <c r="A86" s="8" t="s">
        <v>84</v>
      </c>
      <c r="B86" s="9">
        <f>COUNTIFS('Error Log'!$K$2:$K$392,$A86,'Error Log'!$M$2:$M$392,"&lt;&gt;")</f>
        <v>0</v>
      </c>
      <c r="C86" s="9">
        <f>COUNTIFS('Error Log'!$K$2:$K$392,$A86,'Error Log'!$N$2:$N$392,"Correct")</f>
        <v>0</v>
      </c>
      <c r="D86" s="9">
        <f>COUNTIFS('Error Log'!$K$2:$K$392,$A86,'Error Log'!$N$2:$N$392,"Incorrect")</f>
        <v>0</v>
      </c>
      <c r="E86" s="12" t="str">
        <f t="shared" si="4"/>
        <v/>
      </c>
    </row>
    <row r="87" spans="1:5" ht="15" customHeight="1" x14ac:dyDescent="0.35">
      <c r="A87" s="8" t="s">
        <v>88</v>
      </c>
      <c r="B87" s="9">
        <f>COUNTIFS('Error Log'!$K$2:$K$392,$A87,'Error Log'!$M$2:$M$392,"&lt;&gt;")</f>
        <v>0</v>
      </c>
      <c r="C87" s="9">
        <f>COUNTIFS('Error Log'!$K$2:$K$392,$A87,'Error Log'!$N$2:$N$392,"Correct")</f>
        <v>0</v>
      </c>
      <c r="D87" s="9">
        <f>COUNTIFS('Error Log'!$K$2:$K$392,$A87,'Error Log'!$N$2:$N$392,"Incorrect")</f>
        <v>0</v>
      </c>
      <c r="E87" s="12" t="str">
        <f t="shared" si="4"/>
        <v/>
      </c>
    </row>
    <row r="88" spans="1:5" ht="15" customHeight="1" x14ac:dyDescent="0.35">
      <c r="A88" s="8" t="s">
        <v>91</v>
      </c>
      <c r="B88" s="9">
        <f>COUNTIFS('Error Log'!$K$2:$K$392,$A88,'Error Log'!$M$2:$M$392,"&lt;&gt;")</f>
        <v>0</v>
      </c>
      <c r="C88" s="9">
        <f>COUNTIFS('Error Log'!$K$2:$K$392,$A88,'Error Log'!$N$2:$N$392,"Correct")</f>
        <v>0</v>
      </c>
      <c r="D88" s="9">
        <f>COUNTIFS('Error Log'!$K$2:$K$392,$A88,'Error Log'!$N$2:$N$392,"Incorrect")</f>
        <v>0</v>
      </c>
      <c r="E88" s="12" t="str">
        <f t="shared" si="4"/>
        <v/>
      </c>
    </row>
    <row r="89" spans="1:5" ht="15" customHeight="1" x14ac:dyDescent="0.35">
      <c r="A89" s="8" t="s">
        <v>94</v>
      </c>
      <c r="B89" s="9">
        <f>COUNTIFS('Error Log'!$K$2:$K$392,$A89,'Error Log'!$M$2:$M$392,"&lt;&gt;")</f>
        <v>0</v>
      </c>
      <c r="C89" s="9">
        <f>COUNTIFS('Error Log'!$K$2:$K$392,$A89,'Error Log'!$N$2:$N$392,"Correct")</f>
        <v>0</v>
      </c>
      <c r="D89" s="9">
        <f>COUNTIFS('Error Log'!$K$2:$K$392,$A89,'Error Log'!$N$2:$N$392,"Incorrect")</f>
        <v>0</v>
      </c>
      <c r="E89" s="12" t="str">
        <f t="shared" si="4"/>
        <v/>
      </c>
    </row>
    <row r="90" spans="1:5" ht="15" customHeight="1" x14ac:dyDescent="0.35">
      <c r="A90" s="8" t="s">
        <v>97</v>
      </c>
      <c r="B90" s="9">
        <f>COUNTIFS('Error Log'!$K$2:$K$392,$A90,'Error Log'!$M$2:$M$392,"&lt;&gt;")</f>
        <v>0</v>
      </c>
      <c r="C90" s="9">
        <f>COUNTIFS('Error Log'!$K$2:$K$392,$A90,'Error Log'!$N$2:$N$392,"Correct")</f>
        <v>0</v>
      </c>
      <c r="D90" s="9">
        <f>COUNTIFS('Error Log'!$K$2:$K$392,$A90,'Error Log'!$N$2:$N$392,"Incorrect")</f>
        <v>0</v>
      </c>
      <c r="E90" s="12" t="str">
        <f t="shared" si="4"/>
        <v/>
      </c>
    </row>
    <row r="91" spans="1:5" ht="15" customHeight="1" x14ac:dyDescent="0.35">
      <c r="A91" s="8" t="s">
        <v>100</v>
      </c>
      <c r="B91" s="9">
        <f>COUNTIFS('Error Log'!$K$2:$K$392,$A91,'Error Log'!$M$2:$M$392,"&lt;&gt;")</f>
        <v>0</v>
      </c>
      <c r="C91" s="9">
        <f>COUNTIFS('Error Log'!$K$2:$K$392,$A91,'Error Log'!$N$2:$N$392,"Correct")</f>
        <v>0</v>
      </c>
      <c r="D91" s="9">
        <f>COUNTIFS('Error Log'!$K$2:$K$392,$A91,'Error Log'!$N$2:$N$392,"Incorrect")</f>
        <v>0</v>
      </c>
      <c r="E91" s="12" t="str">
        <f t="shared" si="4"/>
        <v/>
      </c>
    </row>
    <row r="92" spans="1:5" ht="15" customHeight="1" x14ac:dyDescent="0.35">
      <c r="A92" s="8" t="s">
        <v>102</v>
      </c>
      <c r="B92" s="9">
        <f>COUNTIFS('Error Log'!$K$2:$K$392,$A92,'Error Log'!$M$2:$M$392,"&lt;&gt;")</f>
        <v>0</v>
      </c>
      <c r="C92" s="9">
        <f>COUNTIFS('Error Log'!$K$2:$K$392,$A92,'Error Log'!$N$2:$N$392,"Correct")</f>
        <v>0</v>
      </c>
      <c r="D92" s="9">
        <f>COUNTIFS('Error Log'!$K$2:$K$392,$A92,'Error Log'!$N$2:$N$392,"Incorrect")</f>
        <v>0</v>
      </c>
      <c r="E92" s="12" t="str">
        <f t="shared" si="4"/>
        <v/>
      </c>
    </row>
    <row r="93" spans="1:5" ht="15" customHeight="1" x14ac:dyDescent="0.35">
      <c r="A93" s="8" t="s">
        <v>104</v>
      </c>
      <c r="B93" s="9">
        <f>COUNTIFS('Error Log'!$K$2:$K$392,$A93,'Error Log'!$M$2:$M$392,"&lt;&gt;")</f>
        <v>0</v>
      </c>
      <c r="C93" s="9">
        <f>COUNTIFS('Error Log'!$K$2:$K$392,$A93,'Error Log'!$N$2:$N$392,"Correct")</f>
        <v>0</v>
      </c>
      <c r="D93" s="9">
        <f>COUNTIFS('Error Log'!$K$2:$K$392,$A93,'Error Log'!$N$2:$N$392,"Incorrect")</f>
        <v>0</v>
      </c>
      <c r="E93" s="12" t="str">
        <f t="shared" si="4"/>
        <v/>
      </c>
    </row>
    <row r="94" spans="1:5" ht="15" customHeight="1" x14ac:dyDescent="0.35">
      <c r="A94" s="8" t="s">
        <v>106</v>
      </c>
      <c r="B94" s="9">
        <f>COUNTIFS('Error Log'!$K$2:$K$392,$A94,'Error Log'!$M$2:$M$392,"&lt;&gt;")</f>
        <v>0</v>
      </c>
      <c r="C94" s="9">
        <f>COUNTIFS('Error Log'!$K$2:$K$392,$A94,'Error Log'!$N$2:$N$392,"Correct")</f>
        <v>0</v>
      </c>
      <c r="D94" s="9">
        <f>COUNTIFS('Error Log'!$K$2:$K$392,$A94,'Error Log'!$N$2:$N$392,"Incorrect")</f>
        <v>0</v>
      </c>
      <c r="E94" s="12" t="str">
        <f t="shared" si="4"/>
        <v/>
      </c>
    </row>
    <row r="95" spans="1:5" ht="15" customHeight="1" x14ac:dyDescent="0.35">
      <c r="A95" s="8" t="s">
        <v>107</v>
      </c>
      <c r="B95" s="9">
        <f>COUNTIFS('Error Log'!$K$2:$K$392,$A95,'Error Log'!$M$2:$M$392,"&lt;&gt;")</f>
        <v>0</v>
      </c>
      <c r="C95" s="9">
        <f>COUNTIFS('Error Log'!$K$2:$K$392,$A95,'Error Log'!$N$2:$N$392,"Correct")</f>
        <v>0</v>
      </c>
      <c r="D95" s="9">
        <f>COUNTIFS('Error Log'!$K$2:$K$392,$A95,'Error Log'!$N$2:$N$392,"Incorrect")</f>
        <v>0</v>
      </c>
      <c r="E95" s="12" t="str">
        <f t="shared" si="4"/>
        <v/>
      </c>
    </row>
    <row r="96" spans="1:5" ht="15" customHeight="1" x14ac:dyDescent="0.35">
      <c r="A96" s="8" t="s">
        <v>108</v>
      </c>
      <c r="B96" s="9">
        <f>COUNTIFS('Error Log'!$K$2:$K$392,$A96,'Error Log'!$M$2:$M$392,"&lt;&gt;")</f>
        <v>0</v>
      </c>
      <c r="C96" s="9">
        <f>COUNTIFS('Error Log'!$K$2:$K$392,$A96,'Error Log'!$N$2:$N$392,"Correct")</f>
        <v>0</v>
      </c>
      <c r="D96" s="9">
        <f>COUNTIFS('Error Log'!$K$2:$K$392,$A96,'Error Log'!$N$2:$N$392,"Incorrect")</f>
        <v>0</v>
      </c>
      <c r="E96" s="12" t="str">
        <f t="shared" si="4"/>
        <v/>
      </c>
    </row>
    <row r="97" spans="1:5" ht="15" customHeight="1" x14ac:dyDescent="0.35">
      <c r="A97" s="8" t="s">
        <v>109</v>
      </c>
      <c r="B97" s="9">
        <f>COUNTIFS('Error Log'!$K$2:$K$392,$A97,'Error Log'!$M$2:$M$392,"&lt;&gt;")</f>
        <v>0</v>
      </c>
      <c r="C97" s="9">
        <f>COUNTIFS('Error Log'!$K$2:$K$392,$A97,'Error Log'!$N$2:$N$392,"Correct")</f>
        <v>0</v>
      </c>
      <c r="D97" s="9">
        <f>COUNTIFS('Error Log'!$K$2:$K$392,$A97,'Error Log'!$N$2:$N$392,"Incorrect")</f>
        <v>0</v>
      </c>
      <c r="E97" s="12" t="str">
        <f t="shared" si="4"/>
        <v/>
      </c>
    </row>
    <row r="98" spans="1:5" ht="23.25" customHeight="1" x14ac:dyDescent="0.35">
      <c r="A98" s="8" t="s">
        <v>110</v>
      </c>
      <c r="B98" s="9">
        <f>COUNTIFS('Error Log'!$K$2:$K$392,$A98,'Error Log'!$M$2:$M$392,"&lt;&gt;")</f>
        <v>0</v>
      </c>
      <c r="C98" s="9">
        <f>COUNTIFS('Error Log'!$K$2:$K$392,$A98,'Error Log'!$N$2:$N$392,"Correct")</f>
        <v>0</v>
      </c>
      <c r="D98" s="9">
        <f>COUNTIFS('Error Log'!$K$2:$K$392,$A98,'Error Log'!$N$2:$N$392,"Incorrect")</f>
        <v>0</v>
      </c>
      <c r="E98" s="12" t="str">
        <f t="shared" si="4"/>
        <v/>
      </c>
    </row>
    <row r="99" spans="1:5" ht="15" customHeight="1" x14ac:dyDescent="0.35">
      <c r="A99" s="8" t="s">
        <v>111</v>
      </c>
      <c r="B99" s="9">
        <f>COUNTIFS('Error Log'!$K$2:$K$392,$A99,'Error Log'!$M$2:$M$392,"&lt;&gt;")</f>
        <v>0</v>
      </c>
      <c r="C99" s="9">
        <f>COUNTIFS('Error Log'!$K$2:$K$392,$A99,'Error Log'!$N$2:$N$392,"Correct")</f>
        <v>0</v>
      </c>
      <c r="D99" s="9">
        <f>COUNTIFS('Error Log'!$K$2:$K$392,$A99,'Error Log'!$N$2:$N$392,"Incorrect")</f>
        <v>0</v>
      </c>
      <c r="E99" s="12" t="str">
        <f t="shared" si="4"/>
        <v/>
      </c>
    </row>
    <row r="100" spans="1:5" ht="15" customHeight="1" x14ac:dyDescent="0.35">
      <c r="A100" s="8" t="s">
        <v>112</v>
      </c>
      <c r="B100" s="9">
        <f>COUNTIFS('Error Log'!$K$2:$K$392,$A100,'Error Log'!$M$2:$M$392,"&lt;&gt;")</f>
        <v>0</v>
      </c>
      <c r="C100" s="9">
        <f>COUNTIFS('Error Log'!$K$2:$K$392,$A100,'Error Log'!$N$2:$N$392,"Correct")</f>
        <v>0</v>
      </c>
      <c r="D100" s="9">
        <f>COUNTIFS('Error Log'!$K$2:$K$392,$A100,'Error Log'!$N$2:$N$392,"Incorrect")</f>
        <v>0</v>
      </c>
      <c r="E100" s="12" t="str">
        <f t="shared" si="4"/>
        <v/>
      </c>
    </row>
    <row r="101" spans="1:5" ht="15" customHeight="1" x14ac:dyDescent="0.35">
      <c r="A101" s="8" t="s">
        <v>113</v>
      </c>
      <c r="B101" s="9">
        <f>COUNTIFS('Error Log'!$K$2:$K$392,$A101,'Error Log'!$M$2:$M$392,"&lt;&gt;")</f>
        <v>0</v>
      </c>
      <c r="C101" s="9">
        <f>COUNTIFS('Error Log'!$K$2:$K$392,$A101,'Error Log'!$N$2:$N$392,"Correct")</f>
        <v>0</v>
      </c>
      <c r="D101" s="9">
        <f>COUNTIFS('Error Log'!$K$2:$K$392,$A101,'Error Log'!$N$2:$N$392,"Incorrect")</f>
        <v>0</v>
      </c>
      <c r="E101" s="12" t="str">
        <f t="shared" si="4"/>
        <v/>
      </c>
    </row>
    <row r="102" spans="1:5" ht="15" customHeight="1" x14ac:dyDescent="0.35">
      <c r="A102" s="8" t="s">
        <v>114</v>
      </c>
      <c r="B102" s="9">
        <f>COUNTIFS('Error Log'!$K$2:$K$392,$A102,'Error Log'!$M$2:$M$392,"&lt;&gt;")</f>
        <v>0</v>
      </c>
      <c r="C102" s="9">
        <f>COUNTIFS('Error Log'!$K$2:$K$392,$A102,'Error Log'!$N$2:$N$392,"Correct")</f>
        <v>0</v>
      </c>
      <c r="D102" s="9">
        <f>COUNTIFS('Error Log'!$K$2:$K$392,$A102,'Error Log'!$N$2:$N$392,"Incorrect")</f>
        <v>0</v>
      </c>
      <c r="E102" s="12" t="str">
        <f t="shared" si="4"/>
        <v/>
      </c>
    </row>
    <row r="103" spans="1:5" ht="15" customHeight="1" x14ac:dyDescent="0.35">
      <c r="A103" s="8" t="s">
        <v>115</v>
      </c>
      <c r="B103" s="9">
        <f>COUNTIFS('Error Log'!$K$2:$K$392,$A103,'Error Log'!$M$2:$M$392,"&lt;&gt;")</f>
        <v>0</v>
      </c>
      <c r="C103" s="9">
        <f>COUNTIFS('Error Log'!$K$2:$K$392,$A103,'Error Log'!$N$2:$N$392,"Correct")</f>
        <v>0</v>
      </c>
      <c r="D103" s="9">
        <f>COUNTIFS('Error Log'!$K$2:$K$392,$A103,'Error Log'!$N$2:$N$392,"Incorrect")</f>
        <v>0</v>
      </c>
      <c r="E103" s="12" t="str">
        <f t="shared" si="4"/>
        <v/>
      </c>
    </row>
    <row r="104" spans="1:5" ht="15" customHeight="1" x14ac:dyDescent="0.35">
      <c r="A104" s="8" t="s">
        <v>116</v>
      </c>
      <c r="B104" s="9">
        <f>COUNTIFS('Error Log'!$K$2:$K$392,$A104,'Error Log'!$M$2:$M$392,"&lt;&gt;")</f>
        <v>0</v>
      </c>
      <c r="C104" s="9">
        <f>COUNTIFS('Error Log'!$K$2:$K$392,$A104,'Error Log'!$N$2:$N$392,"Correct")</f>
        <v>0</v>
      </c>
      <c r="D104" s="9">
        <f>COUNTIFS('Error Log'!$K$2:$K$392,$A104,'Error Log'!$N$2:$N$392,"Incorrect")</f>
        <v>0</v>
      </c>
      <c r="E104" s="12" t="str">
        <f t="shared" si="4"/>
        <v/>
      </c>
    </row>
    <row r="105" spans="1:5" ht="15" customHeight="1" x14ac:dyDescent="0.35">
      <c r="A105" s="8" t="s">
        <v>117</v>
      </c>
      <c r="B105" s="9">
        <f>COUNTIFS('Error Log'!$K$2:$K$392,$A105,'Error Log'!$M$2:$M$392,"&lt;&gt;")</f>
        <v>0</v>
      </c>
      <c r="C105" s="9">
        <f>COUNTIFS('Error Log'!$K$2:$K$392,$A105,'Error Log'!$N$2:$N$392,"Correct")</f>
        <v>0</v>
      </c>
      <c r="D105" s="9">
        <f>COUNTIFS('Error Log'!$K$2:$K$392,$A105,'Error Log'!$N$2:$N$392,"Incorrect")</f>
        <v>0</v>
      </c>
      <c r="E105" s="12" t="str">
        <f t="shared" si="4"/>
        <v/>
      </c>
    </row>
    <row r="108" spans="1:5" ht="15" customHeight="1" x14ac:dyDescent="0.35">
      <c r="A108" s="6" t="s">
        <v>675</v>
      </c>
    </row>
    <row r="109" spans="1:5" ht="15" customHeight="1" x14ac:dyDescent="0.35">
      <c r="A109" s="7" t="s">
        <v>658</v>
      </c>
      <c r="B109" s="7" t="s">
        <v>659</v>
      </c>
      <c r="C109" s="7" t="s">
        <v>660</v>
      </c>
      <c r="D109" s="7" t="s">
        <v>661</v>
      </c>
      <c r="E109" s="7" t="s">
        <v>662</v>
      </c>
    </row>
    <row r="110" spans="1:5" ht="15" customHeight="1" x14ac:dyDescent="0.35">
      <c r="A110" s="8" t="s">
        <v>45</v>
      </c>
      <c r="B110" s="9">
        <f>COUNTIFS('Error Log'!$O$2:$O$392,$A110,'Error Log'!$M$2:$M$392,"&lt;&gt;")</f>
        <v>0</v>
      </c>
      <c r="C110" s="9">
        <f>COUNTIFS('Error Log'!$O$2:$O$392,$A110,'Error Log'!$N$2:$N$392,"Correct")</f>
        <v>0</v>
      </c>
      <c r="D110" s="9">
        <f>COUNTIFS('Error Log'!$O$2:$O$392,$A110,'Error Log'!$N$2:$N$392,"Incorrect")</f>
        <v>0</v>
      </c>
      <c r="E110" s="12" t="str">
        <f t="shared" ref="E110:E119" si="5">IF(B110=0,"",C110/B110)</f>
        <v/>
      </c>
    </row>
    <row r="111" spans="1:5" ht="15" customHeight="1" x14ac:dyDescent="0.35">
      <c r="A111" s="8" t="s">
        <v>56</v>
      </c>
      <c r="B111" s="9">
        <f>COUNTIFS('Error Log'!$O$2:$O$392,$A111,'Error Log'!$M$2:$M$392,"&lt;&gt;")</f>
        <v>0</v>
      </c>
      <c r="C111" s="9">
        <f>COUNTIFS('Error Log'!$O$2:$O$392,$A111,'Error Log'!$N$2:$N$392,"Correct")</f>
        <v>0</v>
      </c>
      <c r="D111" s="9">
        <f>COUNTIFS('Error Log'!$O$2:$O$392,$A111,'Error Log'!$N$2:$N$392,"Incorrect")</f>
        <v>0</v>
      </c>
      <c r="E111" s="12" t="str">
        <f t="shared" si="5"/>
        <v/>
      </c>
    </row>
    <row r="112" spans="1:5" ht="15" customHeight="1" x14ac:dyDescent="0.35">
      <c r="A112" s="8" t="s">
        <v>66</v>
      </c>
      <c r="B112" s="9">
        <f>COUNTIFS('Error Log'!$O$2:$O$392,$A112,'Error Log'!$M$2:$M$392,"&lt;&gt;")</f>
        <v>0</v>
      </c>
      <c r="C112" s="9">
        <f>COUNTIFS('Error Log'!$O$2:$O$392,$A112,'Error Log'!$N$2:$N$392,"Correct")</f>
        <v>0</v>
      </c>
      <c r="D112" s="9">
        <f>COUNTIFS('Error Log'!$O$2:$O$392,$A112,'Error Log'!$N$2:$N$392,"Incorrect")</f>
        <v>0</v>
      </c>
      <c r="E112" s="12" t="str">
        <f t="shared" si="5"/>
        <v/>
      </c>
    </row>
    <row r="113" spans="1:5" ht="15" customHeight="1" x14ac:dyDescent="0.35">
      <c r="A113" s="8" t="s">
        <v>73</v>
      </c>
      <c r="B113" s="9">
        <f>COUNTIFS('Error Log'!$O$2:$O$392,$A113,'Error Log'!$M$2:$M$392,"&lt;&gt;")</f>
        <v>0</v>
      </c>
      <c r="C113" s="9">
        <f>COUNTIFS('Error Log'!$O$2:$O$392,$A113,'Error Log'!$N$2:$N$392,"Correct")</f>
        <v>0</v>
      </c>
      <c r="D113" s="9">
        <f>COUNTIFS('Error Log'!$O$2:$O$392,$A113,'Error Log'!$N$2:$N$392,"Incorrect")</f>
        <v>0</v>
      </c>
      <c r="E113" s="12" t="str">
        <f t="shared" si="5"/>
        <v/>
      </c>
    </row>
    <row r="114" spans="1:5" ht="15" customHeight="1" x14ac:dyDescent="0.35">
      <c r="A114" s="8" t="s">
        <v>79</v>
      </c>
      <c r="B114" s="9">
        <f>COUNTIFS('Error Log'!$O$2:$O$392,$A114,'Error Log'!$M$2:$M$392,"&lt;&gt;")</f>
        <v>0</v>
      </c>
      <c r="C114" s="9">
        <f>COUNTIFS('Error Log'!$O$2:$O$392,$A114,'Error Log'!$N$2:$N$392,"Correct")</f>
        <v>0</v>
      </c>
      <c r="D114" s="9">
        <f>COUNTIFS('Error Log'!$O$2:$O$392,$A114,'Error Log'!$N$2:$N$392,"Incorrect")</f>
        <v>0</v>
      </c>
      <c r="E114" s="12" t="str">
        <f t="shared" si="5"/>
        <v/>
      </c>
    </row>
    <row r="115" spans="1:5" ht="15" customHeight="1" x14ac:dyDescent="0.35">
      <c r="A115" s="8" t="s">
        <v>85</v>
      </c>
      <c r="B115" s="9">
        <f>COUNTIFS('Error Log'!$O$2:$O$392,$A115,'Error Log'!$M$2:$M$392,"&lt;&gt;")</f>
        <v>0</v>
      </c>
      <c r="C115" s="9">
        <f>COUNTIFS('Error Log'!$O$2:$O$392,$A115,'Error Log'!$N$2:$N$392,"Correct")</f>
        <v>0</v>
      </c>
      <c r="D115" s="9">
        <f>COUNTIFS('Error Log'!$O$2:$O$392,$A115,'Error Log'!$N$2:$N$392,"Incorrect")</f>
        <v>0</v>
      </c>
      <c r="E115" s="12" t="str">
        <f t="shared" si="5"/>
        <v/>
      </c>
    </row>
    <row r="116" spans="1:5" ht="15" customHeight="1" x14ac:dyDescent="0.35">
      <c r="A116" s="8" t="s">
        <v>89</v>
      </c>
      <c r="B116" s="9">
        <f>COUNTIFS('Error Log'!$O$2:$O$392,$A116,'Error Log'!$M$2:$M$392,"&lt;&gt;")</f>
        <v>0</v>
      </c>
      <c r="C116" s="9">
        <f>COUNTIFS('Error Log'!$O$2:$O$392,$A116,'Error Log'!$N$2:$N$392,"Correct")</f>
        <v>0</v>
      </c>
      <c r="D116" s="9">
        <f>COUNTIFS('Error Log'!$O$2:$O$392,$A116,'Error Log'!$N$2:$N$392,"Incorrect")</f>
        <v>0</v>
      </c>
      <c r="E116" s="12" t="str">
        <f t="shared" si="5"/>
        <v/>
      </c>
    </row>
    <row r="117" spans="1:5" ht="15" customHeight="1" x14ac:dyDescent="0.35">
      <c r="A117" s="8" t="s">
        <v>92</v>
      </c>
      <c r="B117" s="9">
        <f>COUNTIFS('Error Log'!$O$2:$O$392,$A117,'Error Log'!$M$2:$M$392,"&lt;&gt;")</f>
        <v>0</v>
      </c>
      <c r="C117" s="9">
        <f>COUNTIFS('Error Log'!$O$2:$O$392,$A117,'Error Log'!$N$2:$N$392,"Correct")</f>
        <v>0</v>
      </c>
      <c r="D117" s="9">
        <f>COUNTIFS('Error Log'!$O$2:$O$392,$A117,'Error Log'!$N$2:$N$392,"Incorrect")</f>
        <v>0</v>
      </c>
      <c r="E117" s="12" t="str">
        <f t="shared" si="5"/>
        <v/>
      </c>
    </row>
    <row r="118" spans="1:5" ht="15" customHeight="1" x14ac:dyDescent="0.35">
      <c r="A118" s="8" t="s">
        <v>95</v>
      </c>
      <c r="B118" s="9">
        <f>COUNTIFS('Error Log'!$O$2:$O$392,$A118,'Error Log'!$M$2:$M$392,"&lt;&gt;")</f>
        <v>0</v>
      </c>
      <c r="C118" s="9">
        <f>COUNTIFS('Error Log'!$O$2:$O$392,$A118,'Error Log'!$N$2:$N$392,"Correct")</f>
        <v>0</v>
      </c>
      <c r="D118" s="9">
        <f>COUNTIFS('Error Log'!$O$2:$O$392,$A118,'Error Log'!$N$2:$N$392,"Incorrect")</f>
        <v>0</v>
      </c>
      <c r="E118" s="12" t="str">
        <f t="shared" si="5"/>
        <v/>
      </c>
    </row>
    <row r="119" spans="1:5" ht="15" customHeight="1" x14ac:dyDescent="0.35">
      <c r="A119" s="8" t="s">
        <v>98</v>
      </c>
      <c r="B119" s="9">
        <f>COUNTIFS('Error Log'!$O$2:$O$392,$A119,'Error Log'!$M$2:$M$392,"&lt;&gt;")</f>
        <v>0</v>
      </c>
      <c r="C119" s="9">
        <f>COUNTIFS('Error Log'!$O$2:$O$392,$A119,'Error Log'!$N$2:$N$392,"Correct")</f>
        <v>0</v>
      </c>
      <c r="D119" s="9">
        <f>COUNTIFS('Error Log'!$O$2:$O$392,$A119,'Error Log'!$N$2:$N$392,"Incorrect")</f>
        <v>0</v>
      </c>
      <c r="E119" s="12" t="str">
        <f t="shared" si="5"/>
        <v/>
      </c>
    </row>
  </sheetData>
  <conditionalFormatting sqref="E6:E7">
    <cfRule type="expression" dxfId="19" priority="2">
      <formula>AND(E6&lt;&gt;"",E6&lt;0.6)</formula>
    </cfRule>
    <cfRule type="expression" dxfId="18" priority="3">
      <formula>AND(E6&lt;&gt;"",E6&gt;=0.8)</formula>
    </cfRule>
  </conditionalFormatting>
  <conditionalFormatting sqref="E12:E18">
    <cfRule type="expression" dxfId="17" priority="4">
      <formula>AND(E12&lt;&gt;"",E12&lt;0.6)</formula>
    </cfRule>
    <cfRule type="expression" dxfId="16" priority="5">
      <formula>AND(E12&lt;&gt;"",E12&gt;=0.8)</formula>
    </cfRule>
  </conditionalFormatting>
  <conditionalFormatting sqref="E23:E24">
    <cfRule type="expression" dxfId="15" priority="6">
      <formula>AND(E23&lt;&gt;"",E23&lt;0.6)</formula>
    </cfRule>
    <cfRule type="expression" dxfId="14" priority="7">
      <formula>AND(E23&lt;&gt;"",E23&gt;=0.8)</formula>
    </cfRule>
  </conditionalFormatting>
  <conditionalFormatting sqref="E29:E31">
    <cfRule type="expression" dxfId="13" priority="8">
      <formula>AND(E29&lt;&gt;"",E29&lt;0.6)</formula>
    </cfRule>
    <cfRule type="expression" dxfId="12" priority="9">
      <formula>AND(E29&lt;&gt;"",E29&gt;=0.8)</formula>
    </cfRule>
  </conditionalFormatting>
  <conditionalFormatting sqref="E36:E41">
    <cfRule type="expression" dxfId="11" priority="10">
      <formula>AND(E36&lt;&gt;"",E36&lt;0.6)</formula>
    </cfRule>
    <cfRule type="expression" dxfId="10" priority="11">
      <formula>AND(E36&lt;&gt;"",E36&gt;=0.8)</formula>
    </cfRule>
  </conditionalFormatting>
  <conditionalFormatting sqref="E46:E51">
    <cfRule type="expression" dxfId="9" priority="12">
      <formula>AND(E46&lt;&gt;"",E46&lt;0.6)</formula>
    </cfRule>
    <cfRule type="expression" dxfId="8" priority="13">
      <formula>AND(E46&lt;&gt;"",E46&gt;=0.8)</formula>
    </cfRule>
  </conditionalFormatting>
  <conditionalFormatting sqref="E56:E58">
    <cfRule type="expression" dxfId="7" priority="14">
      <formula>AND(E56&lt;&gt;"",E56&lt;0.6)</formula>
    </cfRule>
    <cfRule type="expression" dxfId="6" priority="15">
      <formula>AND(E56&lt;&gt;"",E56&gt;=0.8)</formula>
    </cfRule>
  </conditionalFormatting>
  <conditionalFormatting sqref="E63:E76">
    <cfRule type="expression" dxfId="5" priority="16">
      <formula>AND(E63&lt;&gt;"",E63&lt;0.6)</formula>
    </cfRule>
    <cfRule type="expression" dxfId="4" priority="17">
      <formula>AND(E63&lt;&gt;"",E63&gt;=0.8)</formula>
    </cfRule>
  </conditionalFormatting>
  <conditionalFormatting sqref="E81:E105">
    <cfRule type="expression" dxfId="3" priority="18">
      <formula>AND(E81&lt;&gt;"",E81&lt;0.6)</formula>
    </cfRule>
    <cfRule type="expression" dxfId="2" priority="19">
      <formula>AND(E81&lt;&gt;"",E81&gt;=0.8)</formula>
    </cfRule>
  </conditionalFormatting>
  <conditionalFormatting sqref="E110:E119">
    <cfRule type="expression" dxfId="1" priority="20">
      <formula>AND(E110&lt;&gt;"",E110&lt;0.6)</formula>
    </cfRule>
    <cfRule type="expression" dxfId="0" priority="21">
      <formula>AND(E110&lt;&gt;"",E110&gt;=0.8)</formula>
    </cfRule>
  </conditionalFormatting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41"/>
  <sheetViews>
    <sheetView showGridLines="0" zoomScaleNormal="100" workbookViewId="0"/>
  </sheetViews>
  <sheetFormatPr defaultColWidth="8.6328125" defaultRowHeight="14.5" x14ac:dyDescent="0.35"/>
  <cols>
    <col min="1" max="1" width="24" customWidth="1"/>
    <col min="2" max="2" width="70" customWidth="1"/>
  </cols>
  <sheetData>
    <row r="1" spans="1:2" ht="17.25" customHeight="1" x14ac:dyDescent="0.4">
      <c r="A1" s="10" t="s">
        <v>676</v>
      </c>
    </row>
    <row r="2" spans="1:2" ht="15" customHeight="1" x14ac:dyDescent="0.35">
      <c r="A2" s="2" t="s">
        <v>677</v>
      </c>
    </row>
    <row r="4" spans="1:2" ht="15" customHeight="1" x14ac:dyDescent="0.35">
      <c r="A4" s="14" t="s">
        <v>678</v>
      </c>
    </row>
    <row r="5" spans="1:2" ht="15" customHeight="1" x14ac:dyDescent="0.35">
      <c r="A5" s="6" t="s">
        <v>38</v>
      </c>
      <c r="B5" s="4" t="s">
        <v>679</v>
      </c>
    </row>
    <row r="6" spans="1:2" ht="15" customHeight="1" x14ac:dyDescent="0.35">
      <c r="A6" s="6" t="s">
        <v>49</v>
      </c>
      <c r="B6" s="4" t="s">
        <v>680</v>
      </c>
    </row>
    <row r="7" spans="1:2" ht="15" customHeight="1" x14ac:dyDescent="0.35">
      <c r="A7" s="11"/>
      <c r="B7" s="4"/>
    </row>
    <row r="8" spans="1:2" ht="15" customHeight="1" x14ac:dyDescent="0.35">
      <c r="A8" s="14" t="s">
        <v>681</v>
      </c>
    </row>
    <row r="9" spans="1:2" ht="15" customHeight="1" x14ac:dyDescent="0.35">
      <c r="A9" s="6" t="s">
        <v>40</v>
      </c>
      <c r="B9" s="4" t="s">
        <v>682</v>
      </c>
    </row>
    <row r="10" spans="1:2" ht="15" customHeight="1" x14ac:dyDescent="0.35">
      <c r="A10" s="6" t="s">
        <v>51</v>
      </c>
      <c r="B10" s="4" t="s">
        <v>683</v>
      </c>
    </row>
    <row r="11" spans="1:2" ht="15" customHeight="1" x14ac:dyDescent="0.35">
      <c r="A11" s="6" t="s">
        <v>61</v>
      </c>
      <c r="B11" s="4" t="s">
        <v>684</v>
      </c>
    </row>
    <row r="12" spans="1:2" ht="15" customHeight="1" x14ac:dyDescent="0.35">
      <c r="A12" s="6" t="s">
        <v>69</v>
      </c>
      <c r="B12" s="4" t="s">
        <v>685</v>
      </c>
    </row>
    <row r="13" spans="1:2" ht="15" customHeight="1" x14ac:dyDescent="0.35">
      <c r="A13" s="6" t="s">
        <v>75</v>
      </c>
      <c r="B13" s="4" t="s">
        <v>686</v>
      </c>
    </row>
    <row r="14" spans="1:2" ht="15" customHeight="1" x14ac:dyDescent="0.35">
      <c r="A14" s="6" t="s">
        <v>81</v>
      </c>
      <c r="B14" s="4" t="s">
        <v>687</v>
      </c>
    </row>
    <row r="15" spans="1:2" ht="15" customHeight="1" x14ac:dyDescent="0.35">
      <c r="A15" s="11"/>
      <c r="B15" s="4"/>
    </row>
    <row r="16" spans="1:2" ht="15" customHeight="1" x14ac:dyDescent="0.35">
      <c r="A16" s="14" t="s">
        <v>688</v>
      </c>
    </row>
    <row r="17" spans="1:2" ht="15" customHeight="1" x14ac:dyDescent="0.35">
      <c r="A17" s="6" t="s">
        <v>689</v>
      </c>
      <c r="B17" s="4" t="s">
        <v>690</v>
      </c>
    </row>
    <row r="18" spans="1:2" ht="15" customHeight="1" x14ac:dyDescent="0.35">
      <c r="A18" s="14" t="s">
        <v>691</v>
      </c>
    </row>
    <row r="19" spans="1:2" ht="15" customHeight="1" x14ac:dyDescent="0.35">
      <c r="A19" s="6" t="s">
        <v>692</v>
      </c>
      <c r="B19" s="4" t="s">
        <v>693</v>
      </c>
    </row>
    <row r="20" spans="1:2" ht="15" customHeight="1" x14ac:dyDescent="0.35">
      <c r="A20" s="14" t="s">
        <v>694</v>
      </c>
    </row>
    <row r="21" spans="1:2" ht="15" customHeight="1" x14ac:dyDescent="0.35">
      <c r="A21" s="14" t="s">
        <v>695</v>
      </c>
    </row>
    <row r="22" spans="1:2" ht="15" customHeight="1" x14ac:dyDescent="0.35">
      <c r="A22" s="14" t="s">
        <v>696</v>
      </c>
    </row>
    <row r="23" spans="1:2" ht="15" customHeight="1" x14ac:dyDescent="0.35">
      <c r="A23" s="6" t="s">
        <v>697</v>
      </c>
      <c r="B23" s="4" t="s">
        <v>698</v>
      </c>
    </row>
    <row r="24" spans="1:2" ht="15" customHeight="1" x14ac:dyDescent="0.35">
      <c r="A24" s="11"/>
      <c r="B24" s="4"/>
    </row>
    <row r="25" spans="1:2" ht="15" customHeight="1" x14ac:dyDescent="0.35">
      <c r="A25" s="14" t="s">
        <v>699</v>
      </c>
    </row>
    <row r="26" spans="1:2" ht="15" customHeight="1" x14ac:dyDescent="0.35">
      <c r="A26" s="14" t="s">
        <v>700</v>
      </c>
    </row>
    <row r="27" spans="1:2" ht="15" customHeight="1" x14ac:dyDescent="0.35">
      <c r="A27" s="14" t="s">
        <v>701</v>
      </c>
    </row>
    <row r="28" spans="1:2" ht="15" customHeight="1" x14ac:dyDescent="0.35">
      <c r="A28" s="14" t="s">
        <v>702</v>
      </c>
    </row>
    <row r="29" spans="1:2" ht="15" customHeight="1" x14ac:dyDescent="0.35">
      <c r="A29" s="14" t="s">
        <v>703</v>
      </c>
    </row>
    <row r="30" spans="1:2" ht="15" customHeight="1" x14ac:dyDescent="0.35">
      <c r="A30" s="6" t="s">
        <v>704</v>
      </c>
      <c r="B30" s="4" t="s">
        <v>705</v>
      </c>
    </row>
    <row r="31" spans="1:2" ht="15" customHeight="1" x14ac:dyDescent="0.35">
      <c r="A31" s="11"/>
      <c r="B31" s="4"/>
    </row>
    <row r="32" spans="1:2" ht="15" customHeight="1" x14ac:dyDescent="0.35">
      <c r="A32" s="14" t="s">
        <v>706</v>
      </c>
    </row>
    <row r="33" spans="1:2" ht="15" customHeight="1" x14ac:dyDescent="0.35">
      <c r="A33" s="6" t="s">
        <v>45</v>
      </c>
      <c r="B33" s="4" t="s">
        <v>707</v>
      </c>
    </row>
    <row r="34" spans="1:2" ht="15" customHeight="1" x14ac:dyDescent="0.35">
      <c r="A34" s="6" t="s">
        <v>56</v>
      </c>
      <c r="B34" s="4" t="s">
        <v>708</v>
      </c>
    </row>
    <row r="35" spans="1:2" ht="15" customHeight="1" x14ac:dyDescent="0.35">
      <c r="A35" s="6" t="s">
        <v>66</v>
      </c>
      <c r="B35" s="4" t="s">
        <v>709</v>
      </c>
    </row>
    <row r="36" spans="1:2" ht="15" customHeight="1" x14ac:dyDescent="0.35">
      <c r="A36" s="6" t="s">
        <v>73</v>
      </c>
      <c r="B36" s="4" t="s">
        <v>710</v>
      </c>
    </row>
    <row r="37" spans="1:2" ht="15" customHeight="1" x14ac:dyDescent="0.35">
      <c r="A37" s="6" t="s">
        <v>79</v>
      </c>
      <c r="B37" s="4" t="s">
        <v>711</v>
      </c>
    </row>
    <row r="38" spans="1:2" ht="15" customHeight="1" x14ac:dyDescent="0.35">
      <c r="A38" s="6" t="s">
        <v>85</v>
      </c>
      <c r="B38" s="4" t="s">
        <v>712</v>
      </c>
    </row>
    <row r="39" spans="1:2" ht="15" customHeight="1" x14ac:dyDescent="0.35">
      <c r="A39" s="6" t="s">
        <v>89</v>
      </c>
      <c r="B39" s="4" t="s">
        <v>713</v>
      </c>
    </row>
    <row r="40" spans="1:2" ht="15" customHeight="1" x14ac:dyDescent="0.35">
      <c r="A40" s="6" t="s">
        <v>92</v>
      </c>
      <c r="B40" s="4" t="s">
        <v>714</v>
      </c>
    </row>
    <row r="41" spans="1:2" ht="15" customHeight="1" x14ac:dyDescent="0.35">
      <c r="A41" s="6" t="s">
        <v>95</v>
      </c>
      <c r="B41" s="4" t="s">
        <v>715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64"/>
  <sheetViews>
    <sheetView zoomScaleNormal="100" workbookViewId="0">
      <pane ySplit="1" topLeftCell="A2" activePane="bottomLeft" state="frozen"/>
      <selection pane="bottomLeft"/>
    </sheetView>
  </sheetViews>
  <sheetFormatPr defaultColWidth="8.6328125" defaultRowHeight="14.5" x14ac:dyDescent="0.35"/>
  <cols>
    <col min="1" max="1" width="6" customWidth="1"/>
    <col min="2" max="2" width="20" customWidth="1"/>
    <col min="3" max="3" width="24" customWidth="1"/>
    <col min="4" max="4" width="10" customWidth="1"/>
    <col min="5" max="6" width="22" customWidth="1"/>
    <col min="7" max="7" width="14" customWidth="1"/>
    <col min="8" max="8" width="10" customWidth="1"/>
    <col min="9" max="9" width="18" customWidth="1"/>
    <col min="10" max="10" width="40" customWidth="1"/>
    <col min="11" max="11" width="12" customWidth="1"/>
  </cols>
  <sheetData>
    <row r="1" spans="1:11" ht="23.25" customHeight="1" x14ac:dyDescent="0.35">
      <c r="A1" s="15" t="s">
        <v>118</v>
      </c>
      <c r="B1" s="15" t="s">
        <v>119</v>
      </c>
      <c r="C1" s="15" t="s">
        <v>27</v>
      </c>
      <c r="D1" s="15" t="s">
        <v>28</v>
      </c>
      <c r="E1" s="15" t="s">
        <v>716</v>
      </c>
      <c r="F1" s="15" t="s">
        <v>120</v>
      </c>
      <c r="G1" s="15" t="s">
        <v>121</v>
      </c>
      <c r="H1" s="15" t="s">
        <v>122</v>
      </c>
      <c r="I1" s="15" t="s">
        <v>34</v>
      </c>
      <c r="J1" s="15" t="s">
        <v>123</v>
      </c>
      <c r="K1" s="15" t="s">
        <v>124</v>
      </c>
    </row>
    <row r="2" spans="1:11" ht="15" customHeight="1" x14ac:dyDescent="0.35">
      <c r="A2" s="11">
        <f>IF(B2="","",COUNTA($B$2:B2))</f>
        <v>1</v>
      </c>
      <c r="B2" s="11" t="s">
        <v>125</v>
      </c>
      <c r="C2" s="11" t="s">
        <v>49</v>
      </c>
      <c r="D2" s="11" t="s">
        <v>39</v>
      </c>
      <c r="E2" s="11" t="s">
        <v>81</v>
      </c>
      <c r="F2" s="11" t="s">
        <v>126</v>
      </c>
      <c r="G2" s="11"/>
      <c r="H2" s="11" t="str">
        <f t="shared" ref="H2:H33" si="0">IF(OR(F2="",G2=""),"",IF(UPPER(SUBSTITUTE(F2," ",""))=UPPER(SUBSTITUTE(G2," ","")),"Correct","Incorrect"))</f>
        <v/>
      </c>
      <c r="I2" s="11"/>
      <c r="J2" s="11"/>
      <c r="K2" s="11"/>
    </row>
    <row r="3" spans="1:11" ht="15" customHeight="1" x14ac:dyDescent="0.35">
      <c r="A3" s="11">
        <f>IF(B3="","",COUNTA($B$2:B3))</f>
        <v>2</v>
      </c>
      <c r="B3" s="11" t="s">
        <v>127</v>
      </c>
      <c r="C3" s="11" t="s">
        <v>49</v>
      </c>
      <c r="D3" s="11" t="s">
        <v>39</v>
      </c>
      <c r="E3" s="11" t="s">
        <v>69</v>
      </c>
      <c r="F3" s="11" t="s">
        <v>128</v>
      </c>
      <c r="G3" s="11"/>
      <c r="H3" s="11" t="str">
        <f t="shared" si="0"/>
        <v/>
      </c>
      <c r="I3" s="11"/>
      <c r="J3" s="11"/>
      <c r="K3" s="11"/>
    </row>
    <row r="4" spans="1:11" ht="15" customHeight="1" x14ac:dyDescent="0.35">
      <c r="A4" s="11">
        <f>IF(B4="","",COUNTA($B$2:B4))</f>
        <v>3</v>
      </c>
      <c r="B4" s="11" t="s">
        <v>129</v>
      </c>
      <c r="C4" s="11" t="s">
        <v>49</v>
      </c>
      <c r="D4" s="11" t="s">
        <v>39</v>
      </c>
      <c r="E4" s="11" t="s">
        <v>61</v>
      </c>
      <c r="F4" s="11" t="s">
        <v>130</v>
      </c>
      <c r="G4" s="11"/>
      <c r="H4" s="11" t="str">
        <f t="shared" si="0"/>
        <v/>
      </c>
      <c r="I4" s="11"/>
      <c r="J4" s="11"/>
      <c r="K4" s="11"/>
    </row>
    <row r="5" spans="1:11" ht="15" customHeight="1" x14ac:dyDescent="0.35">
      <c r="A5" s="11">
        <f>IF(B5="","",COUNTA($B$2:B5))</f>
        <v>4</v>
      </c>
      <c r="B5" s="11" t="s">
        <v>131</v>
      </c>
      <c r="C5" s="11" t="s">
        <v>49</v>
      </c>
      <c r="D5" s="11" t="s">
        <v>39</v>
      </c>
      <c r="E5" s="11" t="s">
        <v>61</v>
      </c>
      <c r="F5" s="11" t="s">
        <v>132</v>
      </c>
      <c r="G5" s="11"/>
      <c r="H5" s="11" t="str">
        <f t="shared" si="0"/>
        <v/>
      </c>
      <c r="I5" s="11"/>
      <c r="J5" s="11"/>
      <c r="K5" s="11"/>
    </row>
    <row r="6" spans="1:11" ht="15" customHeight="1" x14ac:dyDescent="0.35">
      <c r="A6" s="11">
        <f>IF(B6="","",COUNTA($B$2:B6))</f>
        <v>5</v>
      </c>
      <c r="B6" s="11" t="s">
        <v>133</v>
      </c>
      <c r="C6" s="11" t="s">
        <v>49</v>
      </c>
      <c r="D6" s="11" t="s">
        <v>39</v>
      </c>
      <c r="E6" s="11" t="s">
        <v>61</v>
      </c>
      <c r="F6" s="11" t="s">
        <v>132</v>
      </c>
      <c r="G6" s="11"/>
      <c r="H6" s="11" t="str">
        <f t="shared" si="0"/>
        <v/>
      </c>
      <c r="I6" s="11"/>
      <c r="J6" s="11"/>
      <c r="K6" s="11"/>
    </row>
    <row r="7" spans="1:11" ht="15" customHeight="1" x14ac:dyDescent="0.35">
      <c r="A7" s="11">
        <f>IF(B7="","",COUNTA($B$2:B7))</f>
        <v>6</v>
      </c>
      <c r="B7" s="11" t="s">
        <v>152</v>
      </c>
      <c r="C7" s="11" t="s">
        <v>49</v>
      </c>
      <c r="D7" s="11" t="s">
        <v>50</v>
      </c>
      <c r="E7" s="11" t="s">
        <v>61</v>
      </c>
      <c r="F7" s="11" t="s">
        <v>130</v>
      </c>
      <c r="G7" s="11"/>
      <c r="H7" s="11" t="str">
        <f t="shared" si="0"/>
        <v/>
      </c>
      <c r="I7" s="11"/>
      <c r="J7" s="11"/>
      <c r="K7" s="11"/>
    </row>
    <row r="8" spans="1:11" ht="15" customHeight="1" x14ac:dyDescent="0.35">
      <c r="A8" s="11">
        <f>IF(B8="","",COUNTA($B$2:B8))</f>
        <v>7</v>
      </c>
      <c r="B8" s="11" t="s">
        <v>153</v>
      </c>
      <c r="C8" s="11" t="s">
        <v>49</v>
      </c>
      <c r="D8" s="11" t="s">
        <v>50</v>
      </c>
      <c r="E8" s="11" t="s">
        <v>40</v>
      </c>
      <c r="F8" s="11" t="s">
        <v>135</v>
      </c>
      <c r="G8" s="11"/>
      <c r="H8" s="11" t="str">
        <f t="shared" si="0"/>
        <v/>
      </c>
      <c r="I8" s="11"/>
      <c r="J8" s="11"/>
      <c r="K8" s="11"/>
    </row>
    <row r="9" spans="1:11" ht="15" customHeight="1" x14ac:dyDescent="0.35">
      <c r="A9" s="11">
        <f>IF(B9="","",COUNTA($B$2:B9))</f>
        <v>8</v>
      </c>
      <c r="B9" s="11" t="s">
        <v>154</v>
      </c>
      <c r="C9" s="11" t="s">
        <v>49</v>
      </c>
      <c r="D9" s="11" t="s">
        <v>50</v>
      </c>
      <c r="E9" s="11" t="s">
        <v>51</v>
      </c>
      <c r="F9" s="11" t="s">
        <v>155</v>
      </c>
      <c r="G9" s="11"/>
      <c r="H9" s="11" t="str">
        <f t="shared" si="0"/>
        <v/>
      </c>
      <c r="I9" s="11"/>
      <c r="J9" s="11"/>
      <c r="K9" s="11"/>
    </row>
    <row r="10" spans="1:11" ht="15" customHeight="1" x14ac:dyDescent="0.35">
      <c r="A10" s="11">
        <f>IF(B10="","",COUNTA($B$2:B10))</f>
        <v>9</v>
      </c>
      <c r="B10" s="11" t="s">
        <v>156</v>
      </c>
      <c r="C10" s="11" t="s">
        <v>49</v>
      </c>
      <c r="D10" s="11" t="s">
        <v>50</v>
      </c>
      <c r="E10" s="11" t="s">
        <v>75</v>
      </c>
      <c r="F10" s="11" t="s">
        <v>157</v>
      </c>
      <c r="G10" s="11"/>
      <c r="H10" s="11" t="str">
        <f t="shared" si="0"/>
        <v/>
      </c>
      <c r="I10" s="11"/>
      <c r="J10" s="11"/>
      <c r="K10" s="11"/>
    </row>
    <row r="11" spans="1:11" ht="15" customHeight="1" x14ac:dyDescent="0.35">
      <c r="A11" s="11">
        <f>IF(B11="","",COUNTA($B$2:B11))</f>
        <v>10</v>
      </c>
      <c r="B11" s="11" t="s">
        <v>158</v>
      </c>
      <c r="C11" s="11" t="s">
        <v>49</v>
      </c>
      <c r="D11" s="11" t="s">
        <v>50</v>
      </c>
      <c r="E11" s="11" t="s">
        <v>75</v>
      </c>
      <c r="F11" s="11" t="s">
        <v>159</v>
      </c>
      <c r="G11" s="11"/>
      <c r="H11" s="11" t="str">
        <f t="shared" si="0"/>
        <v/>
      </c>
      <c r="I11" s="11"/>
      <c r="J11" s="11"/>
      <c r="K11" s="11"/>
    </row>
    <row r="12" spans="1:11" ht="15" customHeight="1" x14ac:dyDescent="0.35">
      <c r="A12" s="11">
        <f>IF(B12="","",COUNTA($B$2:B12))</f>
        <v>11</v>
      </c>
      <c r="B12" s="11" t="s">
        <v>175</v>
      </c>
      <c r="C12" s="11" t="s">
        <v>49</v>
      </c>
      <c r="D12" s="11" t="s">
        <v>60</v>
      </c>
      <c r="E12" s="11" t="s">
        <v>51</v>
      </c>
      <c r="F12" s="11" t="s">
        <v>146</v>
      </c>
      <c r="G12" s="11"/>
      <c r="H12" s="11" t="str">
        <f t="shared" si="0"/>
        <v/>
      </c>
      <c r="I12" s="11"/>
      <c r="J12" s="11"/>
      <c r="K12" s="11"/>
    </row>
    <row r="13" spans="1:11" ht="15" customHeight="1" x14ac:dyDescent="0.35">
      <c r="A13" s="11">
        <f>IF(B13="","",COUNTA($B$2:B13))</f>
        <v>12</v>
      </c>
      <c r="B13" s="11" t="s">
        <v>176</v>
      </c>
      <c r="C13" s="11" t="s">
        <v>49</v>
      </c>
      <c r="D13" s="11" t="s">
        <v>60</v>
      </c>
      <c r="E13" s="11" t="s">
        <v>81</v>
      </c>
      <c r="F13" s="11" t="s">
        <v>177</v>
      </c>
      <c r="G13" s="11"/>
      <c r="H13" s="11" t="str">
        <f t="shared" si="0"/>
        <v/>
      </c>
      <c r="I13" s="11"/>
      <c r="J13" s="11"/>
      <c r="K13" s="11"/>
    </row>
    <row r="14" spans="1:11" ht="15" customHeight="1" x14ac:dyDescent="0.35">
      <c r="A14" s="11">
        <f>IF(B14="","",COUNTA($B$2:B14))</f>
        <v>13</v>
      </c>
      <c r="B14" s="11" t="s">
        <v>178</v>
      </c>
      <c r="C14" s="11" t="s">
        <v>49</v>
      </c>
      <c r="D14" s="11" t="s">
        <v>60</v>
      </c>
      <c r="E14" s="11" t="s">
        <v>40</v>
      </c>
      <c r="F14" s="11" t="s">
        <v>161</v>
      </c>
      <c r="G14" s="11"/>
      <c r="H14" s="11" t="str">
        <f t="shared" si="0"/>
        <v/>
      </c>
      <c r="I14" s="11"/>
      <c r="J14" s="11"/>
      <c r="K14" s="11"/>
    </row>
    <row r="15" spans="1:11" ht="15" customHeight="1" x14ac:dyDescent="0.35">
      <c r="A15" s="11">
        <f>IF(B15="","",COUNTA($B$2:B15))</f>
        <v>14</v>
      </c>
      <c r="B15" s="11" t="s">
        <v>179</v>
      </c>
      <c r="C15" s="11" t="s">
        <v>49</v>
      </c>
      <c r="D15" s="11" t="s">
        <v>60</v>
      </c>
      <c r="E15" s="11" t="s">
        <v>61</v>
      </c>
      <c r="F15" s="11" t="s">
        <v>180</v>
      </c>
      <c r="G15" s="11"/>
      <c r="H15" s="11" t="str">
        <f t="shared" si="0"/>
        <v/>
      </c>
      <c r="I15" s="11"/>
      <c r="J15" s="11"/>
      <c r="K15" s="11"/>
    </row>
    <row r="16" spans="1:11" ht="15" customHeight="1" x14ac:dyDescent="0.35">
      <c r="A16" s="11">
        <f>IF(B16="","",COUNTA($B$2:B16))</f>
        <v>15</v>
      </c>
      <c r="B16" s="11" t="s">
        <v>181</v>
      </c>
      <c r="C16" s="11" t="s">
        <v>49</v>
      </c>
      <c r="D16" s="11" t="s">
        <v>60</v>
      </c>
      <c r="E16" s="11" t="s">
        <v>61</v>
      </c>
      <c r="F16" s="11" t="s">
        <v>182</v>
      </c>
      <c r="G16" s="11"/>
      <c r="H16" s="11" t="str">
        <f t="shared" si="0"/>
        <v/>
      </c>
      <c r="I16" s="11"/>
      <c r="J16" s="11"/>
      <c r="K16" s="11"/>
    </row>
    <row r="17" spans="1:11" ht="15" customHeight="1" x14ac:dyDescent="0.35">
      <c r="A17" s="11">
        <f>IF(B17="","",COUNTA($B$2:B17))</f>
        <v>16</v>
      </c>
      <c r="B17" s="11" t="s">
        <v>183</v>
      </c>
      <c r="C17" s="11" t="s">
        <v>49</v>
      </c>
      <c r="D17" s="11" t="s">
        <v>60</v>
      </c>
      <c r="E17" s="11" t="s">
        <v>61</v>
      </c>
      <c r="F17" s="11" t="s">
        <v>184</v>
      </c>
      <c r="G17" s="11"/>
      <c r="H17" s="11" t="str">
        <f t="shared" si="0"/>
        <v/>
      </c>
      <c r="I17" s="11"/>
      <c r="J17" s="11"/>
      <c r="K17" s="11"/>
    </row>
    <row r="18" spans="1:11" ht="15" customHeight="1" x14ac:dyDescent="0.35">
      <c r="A18" s="11">
        <f>IF(B18="","",COUNTA($B$2:B18))</f>
        <v>17</v>
      </c>
      <c r="B18" s="11" t="s">
        <v>199</v>
      </c>
      <c r="C18" s="11" t="s">
        <v>38</v>
      </c>
      <c r="D18" s="11" t="s">
        <v>50</v>
      </c>
      <c r="E18" s="11" t="s">
        <v>40</v>
      </c>
      <c r="F18" s="11" t="s">
        <v>130</v>
      </c>
      <c r="G18" s="11"/>
      <c r="H18" s="11" t="str">
        <f t="shared" si="0"/>
        <v/>
      </c>
      <c r="I18" s="11"/>
      <c r="J18" s="11" t="s">
        <v>200</v>
      </c>
      <c r="K18" s="11"/>
    </row>
    <row r="19" spans="1:11" ht="15" customHeight="1" x14ac:dyDescent="0.35">
      <c r="A19" s="11">
        <f>IF(B19="","",COUNTA($B$2:B19))</f>
        <v>18</v>
      </c>
      <c r="B19" s="11" t="s">
        <v>201</v>
      </c>
      <c r="C19" s="11" t="s">
        <v>38</v>
      </c>
      <c r="D19" s="11" t="s">
        <v>50</v>
      </c>
      <c r="E19" s="11" t="s">
        <v>61</v>
      </c>
      <c r="F19" s="11" t="s">
        <v>126</v>
      </c>
      <c r="G19" s="11"/>
      <c r="H19" s="11" t="str">
        <f t="shared" si="0"/>
        <v/>
      </c>
      <c r="I19" s="11"/>
      <c r="J19" s="11" t="s">
        <v>202</v>
      </c>
      <c r="K19" s="11"/>
    </row>
    <row r="20" spans="1:11" ht="15" customHeight="1" x14ac:dyDescent="0.35">
      <c r="A20" s="11">
        <f>IF(B20="","",COUNTA($B$2:B20))</f>
        <v>19</v>
      </c>
      <c r="B20" s="11" t="s">
        <v>203</v>
      </c>
      <c r="C20" s="11" t="s">
        <v>38</v>
      </c>
      <c r="D20" s="11" t="s">
        <v>39</v>
      </c>
      <c r="E20" s="11" t="s">
        <v>40</v>
      </c>
      <c r="F20" s="11" t="s">
        <v>177</v>
      </c>
      <c r="G20" s="11"/>
      <c r="H20" s="11" t="str">
        <f t="shared" si="0"/>
        <v/>
      </c>
      <c r="I20" s="11"/>
      <c r="J20" s="11" t="s">
        <v>204</v>
      </c>
      <c r="K20" s="11"/>
    </row>
    <row r="21" spans="1:11" ht="15" customHeight="1" x14ac:dyDescent="0.35">
      <c r="A21" s="11">
        <f>IF(B21="","",COUNTA($B$2:B21))</f>
        <v>20</v>
      </c>
      <c r="B21" s="11" t="s">
        <v>205</v>
      </c>
      <c r="C21" s="11" t="s">
        <v>38</v>
      </c>
      <c r="D21" s="11" t="s">
        <v>60</v>
      </c>
      <c r="E21" s="11" t="s">
        <v>61</v>
      </c>
      <c r="F21" s="11" t="s">
        <v>206</v>
      </c>
      <c r="G21" s="11"/>
      <c r="H21" s="11" t="str">
        <f t="shared" si="0"/>
        <v/>
      </c>
      <c r="I21" s="11"/>
      <c r="J21" s="11" t="s">
        <v>207</v>
      </c>
      <c r="K21" s="11"/>
    </row>
    <row r="22" spans="1:11" ht="15" customHeight="1" x14ac:dyDescent="0.35">
      <c r="A22" s="11">
        <f>IF(B22="","",COUNTA($B$2:B22))</f>
        <v>21</v>
      </c>
      <c r="B22" s="11" t="s">
        <v>208</v>
      </c>
      <c r="C22" s="11" t="s">
        <v>38</v>
      </c>
      <c r="D22" s="11" t="s">
        <v>60</v>
      </c>
      <c r="E22" s="11" t="s">
        <v>69</v>
      </c>
      <c r="F22" s="11" t="s">
        <v>209</v>
      </c>
      <c r="G22" s="11"/>
      <c r="H22" s="11" t="str">
        <f t="shared" si="0"/>
        <v/>
      </c>
      <c r="I22" s="11"/>
      <c r="J22" s="11" t="s">
        <v>210</v>
      </c>
      <c r="K22" s="11"/>
    </row>
    <row r="23" spans="1:11" ht="15" customHeight="1" x14ac:dyDescent="0.35">
      <c r="A23" s="11">
        <f>IF(B23="","",COUNTA($B$2:B23))</f>
        <v>22</v>
      </c>
      <c r="B23" s="11" t="s">
        <v>230</v>
      </c>
      <c r="C23" s="11" t="s">
        <v>38</v>
      </c>
      <c r="D23" s="11" t="s">
        <v>39</v>
      </c>
      <c r="E23" s="11" t="s">
        <v>40</v>
      </c>
      <c r="F23" s="11" t="s">
        <v>144</v>
      </c>
      <c r="G23" s="11"/>
      <c r="H23" s="11" t="str">
        <f t="shared" si="0"/>
        <v/>
      </c>
      <c r="I23" s="11"/>
      <c r="J23" s="11" t="s">
        <v>231</v>
      </c>
      <c r="K23" s="11"/>
    </row>
    <row r="24" spans="1:11" ht="15" customHeight="1" x14ac:dyDescent="0.35">
      <c r="A24" s="11">
        <f>IF(B24="","",COUNTA($B$2:B24))</f>
        <v>23</v>
      </c>
      <c r="B24" s="11" t="s">
        <v>232</v>
      </c>
      <c r="C24" s="11" t="s">
        <v>38</v>
      </c>
      <c r="D24" s="11" t="s">
        <v>39</v>
      </c>
      <c r="E24" s="11" t="s">
        <v>40</v>
      </c>
      <c r="F24" s="11" t="s">
        <v>146</v>
      </c>
      <c r="G24" s="11"/>
      <c r="H24" s="11" t="str">
        <f t="shared" si="0"/>
        <v/>
      </c>
      <c r="I24" s="11"/>
      <c r="J24" s="11" t="s">
        <v>233</v>
      </c>
      <c r="K24" s="11"/>
    </row>
    <row r="25" spans="1:11" ht="15" customHeight="1" x14ac:dyDescent="0.35">
      <c r="A25" s="11">
        <f>IF(B25="","",COUNTA($B$2:B25))</f>
        <v>24</v>
      </c>
      <c r="B25" s="11" t="s">
        <v>234</v>
      </c>
      <c r="C25" s="11" t="s">
        <v>38</v>
      </c>
      <c r="D25" s="11" t="s">
        <v>50</v>
      </c>
      <c r="E25" s="11" t="s">
        <v>40</v>
      </c>
      <c r="F25" s="11" t="s">
        <v>139</v>
      </c>
      <c r="G25" s="11"/>
      <c r="H25" s="11" t="str">
        <f t="shared" si="0"/>
        <v/>
      </c>
      <c r="I25" s="11"/>
      <c r="J25" s="11" t="s">
        <v>235</v>
      </c>
      <c r="K25" s="11"/>
    </row>
    <row r="26" spans="1:11" ht="15" customHeight="1" x14ac:dyDescent="0.35">
      <c r="A26" s="11">
        <f>IF(B26="","",COUNTA($B$2:B26))</f>
        <v>25</v>
      </c>
      <c r="B26" s="11" t="s">
        <v>236</v>
      </c>
      <c r="C26" s="11" t="s">
        <v>38</v>
      </c>
      <c r="D26" s="11" t="s">
        <v>39</v>
      </c>
      <c r="E26" s="11" t="s">
        <v>61</v>
      </c>
      <c r="F26" s="11" t="s">
        <v>137</v>
      </c>
      <c r="G26" s="11"/>
      <c r="H26" s="11" t="str">
        <f t="shared" si="0"/>
        <v/>
      </c>
      <c r="I26" s="11"/>
      <c r="J26" s="11" t="s">
        <v>225</v>
      </c>
      <c r="K26" s="11"/>
    </row>
    <row r="27" spans="1:11" ht="15" customHeight="1" x14ac:dyDescent="0.35">
      <c r="A27" s="11">
        <f>IF(B27="","",COUNTA($B$2:B27))</f>
        <v>26</v>
      </c>
      <c r="B27" s="11" t="s">
        <v>237</v>
      </c>
      <c r="C27" s="11" t="s">
        <v>38</v>
      </c>
      <c r="D27" s="11" t="s">
        <v>60</v>
      </c>
      <c r="E27" s="11" t="s">
        <v>61</v>
      </c>
      <c r="F27" s="11" t="s">
        <v>238</v>
      </c>
      <c r="G27" s="11"/>
      <c r="H27" s="11" t="str">
        <f t="shared" si="0"/>
        <v/>
      </c>
      <c r="I27" s="11"/>
      <c r="J27" s="11" t="s">
        <v>239</v>
      </c>
      <c r="K27" s="11"/>
    </row>
    <row r="28" spans="1:11" ht="15" customHeight="1" x14ac:dyDescent="0.35">
      <c r="A28" s="11">
        <f>IF(B28="","",COUNTA($B$2:B28))</f>
        <v>27</v>
      </c>
      <c r="B28" s="11" t="s">
        <v>255</v>
      </c>
      <c r="C28" s="11" t="s">
        <v>38</v>
      </c>
      <c r="D28" s="11" t="s">
        <v>39</v>
      </c>
      <c r="E28" s="11" t="s">
        <v>40</v>
      </c>
      <c r="F28" s="11" t="s">
        <v>144</v>
      </c>
      <c r="G28" s="11"/>
      <c r="H28" s="11" t="str">
        <f t="shared" si="0"/>
        <v/>
      </c>
      <c r="I28" s="11"/>
      <c r="J28" s="11" t="s">
        <v>256</v>
      </c>
      <c r="K28" s="11"/>
    </row>
    <row r="29" spans="1:11" ht="15" customHeight="1" x14ac:dyDescent="0.35">
      <c r="A29" s="11">
        <f>IF(B29="","",COUNTA($B$2:B29))</f>
        <v>28</v>
      </c>
      <c r="B29" s="11" t="s">
        <v>257</v>
      </c>
      <c r="C29" s="11" t="s">
        <v>38</v>
      </c>
      <c r="D29" s="11" t="s">
        <v>39</v>
      </c>
      <c r="E29" s="11" t="s">
        <v>61</v>
      </c>
      <c r="F29" s="11" t="s">
        <v>126</v>
      </c>
      <c r="G29" s="11"/>
      <c r="H29" s="11" t="str">
        <f t="shared" si="0"/>
        <v/>
      </c>
      <c r="I29" s="11"/>
      <c r="J29" s="11" t="s">
        <v>216</v>
      </c>
      <c r="K29" s="11"/>
    </row>
    <row r="30" spans="1:11" ht="15" customHeight="1" x14ac:dyDescent="0.35">
      <c r="A30" s="11">
        <f>IF(B30="","",COUNTA($B$2:B30))</f>
        <v>29</v>
      </c>
      <c r="B30" s="11" t="s">
        <v>258</v>
      </c>
      <c r="C30" s="11" t="s">
        <v>38</v>
      </c>
      <c r="D30" s="11" t="s">
        <v>39</v>
      </c>
      <c r="E30" s="11" t="s">
        <v>40</v>
      </c>
      <c r="F30" s="11" t="s">
        <v>135</v>
      </c>
      <c r="G30" s="11"/>
      <c r="H30" s="11" t="str">
        <f t="shared" si="0"/>
        <v/>
      </c>
      <c r="I30" s="11"/>
      <c r="J30" s="11" t="s">
        <v>259</v>
      </c>
      <c r="K30" s="11"/>
    </row>
    <row r="31" spans="1:11" ht="15" customHeight="1" x14ac:dyDescent="0.35">
      <c r="A31" s="11">
        <f>IF(B31="","",COUNTA($B$2:B31))</f>
        <v>30</v>
      </c>
      <c r="B31" s="11" t="s">
        <v>260</v>
      </c>
      <c r="C31" s="11" t="s">
        <v>38</v>
      </c>
      <c r="D31" s="11" t="s">
        <v>50</v>
      </c>
      <c r="E31" s="11" t="s">
        <v>61</v>
      </c>
      <c r="F31" s="11" t="s">
        <v>155</v>
      </c>
      <c r="G31" s="11"/>
      <c r="H31" s="11" t="str">
        <f t="shared" si="0"/>
        <v/>
      </c>
      <c r="I31" s="11"/>
      <c r="J31" s="11" t="s">
        <v>261</v>
      </c>
      <c r="K31" s="11"/>
    </row>
    <row r="32" spans="1:11" ht="15" customHeight="1" x14ac:dyDescent="0.35">
      <c r="A32" s="11">
        <f>IF(B32="","",COUNTA($B$2:B32))</f>
        <v>31</v>
      </c>
      <c r="B32" s="11" t="s">
        <v>262</v>
      </c>
      <c r="C32" s="11" t="s">
        <v>38</v>
      </c>
      <c r="D32" s="11" t="s">
        <v>60</v>
      </c>
      <c r="E32" s="11" t="s">
        <v>61</v>
      </c>
      <c r="F32" s="11" t="s">
        <v>180</v>
      </c>
      <c r="G32" s="11"/>
      <c r="H32" s="11" t="str">
        <f t="shared" si="0"/>
        <v/>
      </c>
      <c r="I32" s="11"/>
      <c r="J32" s="11" t="s">
        <v>207</v>
      </c>
      <c r="K32" s="11"/>
    </row>
    <row r="33" spans="1:11" ht="15" customHeight="1" x14ac:dyDescent="0.35">
      <c r="A33" s="11">
        <f>IF(B33="","",COUNTA($B$2:B33))</f>
        <v>32</v>
      </c>
      <c r="B33" s="11" t="s">
        <v>278</v>
      </c>
      <c r="C33" s="11" t="s">
        <v>38</v>
      </c>
      <c r="D33" s="11" t="s">
        <v>50</v>
      </c>
      <c r="E33" s="11" t="s">
        <v>51</v>
      </c>
      <c r="F33" s="11" t="s">
        <v>130</v>
      </c>
      <c r="G33" s="11"/>
      <c r="H33" s="11" t="str">
        <f t="shared" si="0"/>
        <v/>
      </c>
      <c r="I33" s="11"/>
      <c r="J33" s="11" t="s">
        <v>200</v>
      </c>
      <c r="K33" s="11"/>
    </row>
    <row r="34" spans="1:11" ht="15" customHeight="1" x14ac:dyDescent="0.35">
      <c r="A34" s="11">
        <f>IF(B34="","",COUNTA($B$2:B34))</f>
        <v>33</v>
      </c>
      <c r="B34" s="11" t="s">
        <v>279</v>
      </c>
      <c r="C34" s="11" t="s">
        <v>38</v>
      </c>
      <c r="D34" s="11" t="s">
        <v>50</v>
      </c>
      <c r="E34" s="11" t="s">
        <v>40</v>
      </c>
      <c r="F34" s="11" t="s">
        <v>144</v>
      </c>
      <c r="G34" s="11"/>
      <c r="H34" s="11" t="str">
        <f t="shared" ref="H34:H65" si="1">IF(OR(F34="",G34=""),"",IF(UPPER(SUBSTITUTE(F34," ",""))=UPPER(SUBSTITUTE(G34," ","")),"Correct","Incorrect"))</f>
        <v/>
      </c>
      <c r="I34" s="11"/>
      <c r="J34" s="11" t="s">
        <v>261</v>
      </c>
      <c r="K34" s="11"/>
    </row>
    <row r="35" spans="1:11" ht="15" customHeight="1" x14ac:dyDescent="0.35">
      <c r="A35" s="11">
        <f>IF(B35="","",COUNTA($B$2:B35))</f>
        <v>34</v>
      </c>
      <c r="B35" s="11" t="s">
        <v>280</v>
      </c>
      <c r="C35" s="11" t="s">
        <v>38</v>
      </c>
      <c r="D35" s="11" t="s">
        <v>50</v>
      </c>
      <c r="E35" s="11" t="s">
        <v>61</v>
      </c>
      <c r="F35" s="11" t="s">
        <v>132</v>
      </c>
      <c r="G35" s="11"/>
      <c r="H35" s="11" t="str">
        <f t="shared" si="1"/>
        <v/>
      </c>
      <c r="I35" s="11"/>
      <c r="J35" s="11" t="s">
        <v>229</v>
      </c>
      <c r="K35" s="11"/>
    </row>
    <row r="36" spans="1:11" ht="15" customHeight="1" x14ac:dyDescent="0.35">
      <c r="A36" s="11">
        <f>IF(B36="","",COUNTA($B$2:B36))</f>
        <v>35</v>
      </c>
      <c r="B36" s="11" t="s">
        <v>281</v>
      </c>
      <c r="C36" s="11" t="s">
        <v>38</v>
      </c>
      <c r="D36" s="11" t="s">
        <v>50</v>
      </c>
      <c r="E36" s="11" t="s">
        <v>61</v>
      </c>
      <c r="F36" s="11" t="s">
        <v>163</v>
      </c>
      <c r="G36" s="11"/>
      <c r="H36" s="11" t="str">
        <f t="shared" si="1"/>
        <v/>
      </c>
      <c r="I36" s="11"/>
      <c r="J36" s="11" t="s">
        <v>282</v>
      </c>
      <c r="K36" s="11"/>
    </row>
    <row r="37" spans="1:11" ht="15" customHeight="1" x14ac:dyDescent="0.35">
      <c r="A37" s="11">
        <f>IF(B37="","",COUNTA($B$2:B37))</f>
        <v>36</v>
      </c>
      <c r="B37" s="11" t="s">
        <v>283</v>
      </c>
      <c r="C37" s="11" t="s">
        <v>38</v>
      </c>
      <c r="D37" s="11" t="s">
        <v>60</v>
      </c>
      <c r="E37" s="11" t="s">
        <v>69</v>
      </c>
      <c r="F37" s="11" t="s">
        <v>159</v>
      </c>
      <c r="G37" s="11"/>
      <c r="H37" s="11" t="str">
        <f t="shared" si="1"/>
        <v/>
      </c>
      <c r="I37" s="11"/>
      <c r="J37" s="11" t="s">
        <v>284</v>
      </c>
      <c r="K37" s="11"/>
    </row>
    <row r="38" spans="1:11" ht="15" customHeight="1" x14ac:dyDescent="0.35">
      <c r="A38" s="11">
        <f>IF(B38="","",COUNTA($B$2:B38))</f>
        <v>37</v>
      </c>
      <c r="B38" s="11" t="s">
        <v>301</v>
      </c>
      <c r="C38" s="11" t="s">
        <v>38</v>
      </c>
      <c r="D38" s="11" t="s">
        <v>39</v>
      </c>
      <c r="E38" s="11" t="s">
        <v>61</v>
      </c>
      <c r="F38" s="11" t="s">
        <v>146</v>
      </c>
      <c r="G38" s="11"/>
      <c r="H38" s="11" t="str">
        <f t="shared" si="1"/>
        <v/>
      </c>
      <c r="I38" s="11"/>
      <c r="J38" s="11" t="s">
        <v>227</v>
      </c>
      <c r="K38" s="11"/>
    </row>
    <row r="39" spans="1:11" ht="15" customHeight="1" x14ac:dyDescent="0.35">
      <c r="A39" s="11">
        <f>IF(B39="","",COUNTA($B$2:B39))</f>
        <v>38</v>
      </c>
      <c r="B39" s="11" t="s">
        <v>302</v>
      </c>
      <c r="C39" s="11" t="s">
        <v>38</v>
      </c>
      <c r="D39" s="11" t="s">
        <v>39</v>
      </c>
      <c r="E39" s="11" t="s">
        <v>61</v>
      </c>
      <c r="F39" s="11" t="s">
        <v>144</v>
      </c>
      <c r="G39" s="11"/>
      <c r="H39" s="11" t="str">
        <f t="shared" si="1"/>
        <v/>
      </c>
      <c r="I39" s="11"/>
      <c r="J39" s="11" t="s">
        <v>303</v>
      </c>
      <c r="K39" s="11"/>
    </row>
    <row r="40" spans="1:11" ht="15" customHeight="1" x14ac:dyDescent="0.35">
      <c r="A40" s="11">
        <f>IF(B40="","",COUNTA($B$2:B40))</f>
        <v>39</v>
      </c>
      <c r="B40" s="11" t="s">
        <v>304</v>
      </c>
      <c r="C40" s="11" t="s">
        <v>38</v>
      </c>
      <c r="D40" s="11" t="s">
        <v>39</v>
      </c>
      <c r="E40" s="11" t="s">
        <v>61</v>
      </c>
      <c r="F40" s="11" t="s">
        <v>155</v>
      </c>
      <c r="G40" s="11"/>
      <c r="H40" s="11" t="str">
        <f t="shared" si="1"/>
        <v/>
      </c>
      <c r="I40" s="11"/>
      <c r="J40" s="11" t="s">
        <v>256</v>
      </c>
      <c r="K40" s="11"/>
    </row>
    <row r="41" spans="1:11" ht="15" customHeight="1" x14ac:dyDescent="0.35">
      <c r="A41" s="11">
        <f>IF(B41="","",COUNTA($B$2:B41))</f>
        <v>40</v>
      </c>
      <c r="B41" s="11" t="s">
        <v>305</v>
      </c>
      <c r="C41" s="11" t="s">
        <v>38</v>
      </c>
      <c r="D41" s="11" t="s">
        <v>39</v>
      </c>
      <c r="E41" s="11" t="s">
        <v>61</v>
      </c>
      <c r="F41" s="11" t="s">
        <v>298</v>
      </c>
      <c r="G41" s="11"/>
      <c r="H41" s="11" t="str">
        <f t="shared" si="1"/>
        <v/>
      </c>
      <c r="I41" s="11"/>
      <c r="J41" s="11" t="s">
        <v>227</v>
      </c>
      <c r="K41" s="11"/>
    </row>
    <row r="42" spans="1:11" ht="15" customHeight="1" x14ac:dyDescent="0.35">
      <c r="A42" s="11">
        <f>IF(B42="","",COUNTA($B$2:B42))</f>
        <v>41</v>
      </c>
      <c r="B42" s="11" t="s">
        <v>306</v>
      </c>
      <c r="C42" s="11" t="s">
        <v>38</v>
      </c>
      <c r="D42" s="11" t="s">
        <v>50</v>
      </c>
      <c r="E42" s="11" t="s">
        <v>61</v>
      </c>
      <c r="F42" s="11" t="s">
        <v>307</v>
      </c>
      <c r="G42" s="11"/>
      <c r="H42" s="11" t="str">
        <f t="shared" si="1"/>
        <v/>
      </c>
      <c r="I42" s="11"/>
      <c r="J42" s="11" t="s">
        <v>235</v>
      </c>
      <c r="K42" s="11"/>
    </row>
    <row r="43" spans="1:11" ht="15" customHeight="1" x14ac:dyDescent="0.35">
      <c r="A43" s="11">
        <f>IF(B43="","",COUNTA($B$2:B43))</f>
        <v>42</v>
      </c>
      <c r="B43" s="11" t="s">
        <v>434</v>
      </c>
      <c r="C43" s="11" t="s">
        <v>49</v>
      </c>
      <c r="D43" s="11"/>
      <c r="E43" s="11" t="s">
        <v>61</v>
      </c>
      <c r="F43" s="11" t="s">
        <v>161</v>
      </c>
      <c r="G43" s="11"/>
      <c r="H43" s="11" t="str">
        <f t="shared" si="1"/>
        <v/>
      </c>
      <c r="I43" s="11"/>
      <c r="J43" s="11" t="s">
        <v>227</v>
      </c>
      <c r="K43" s="11"/>
    </row>
    <row r="44" spans="1:11" ht="15" customHeight="1" x14ac:dyDescent="0.35">
      <c r="A44" s="11">
        <f>IF(B44="","",COUNTA($B$2:B44))</f>
        <v>43</v>
      </c>
      <c r="B44" s="11" t="s">
        <v>435</v>
      </c>
      <c r="C44" s="11" t="s">
        <v>49</v>
      </c>
      <c r="D44" s="11"/>
      <c r="E44" s="11" t="s">
        <v>75</v>
      </c>
      <c r="F44" s="11" t="s">
        <v>146</v>
      </c>
      <c r="G44" s="11"/>
      <c r="H44" s="11" t="str">
        <f t="shared" si="1"/>
        <v/>
      </c>
      <c r="I44" s="11"/>
      <c r="J44" s="11" t="s">
        <v>303</v>
      </c>
      <c r="K44" s="11"/>
    </row>
    <row r="45" spans="1:11" ht="15" customHeight="1" x14ac:dyDescent="0.35">
      <c r="A45" s="11">
        <f>IF(B45="","",COUNTA($B$2:B45))</f>
        <v>44</v>
      </c>
      <c r="B45" s="11" t="s">
        <v>437</v>
      </c>
      <c r="C45" s="11" t="s">
        <v>49</v>
      </c>
      <c r="D45" s="11"/>
      <c r="E45" s="11" t="s">
        <v>61</v>
      </c>
      <c r="F45" s="11" t="s">
        <v>146</v>
      </c>
      <c r="G45" s="11"/>
      <c r="H45" s="11" t="str">
        <f t="shared" si="1"/>
        <v/>
      </c>
      <c r="I45" s="11"/>
      <c r="J45" s="11" t="s">
        <v>438</v>
      </c>
      <c r="K45" s="11"/>
    </row>
    <row r="46" spans="1:11" ht="15" customHeight="1" x14ac:dyDescent="0.35">
      <c r="A46" s="11">
        <f>IF(B46="","",COUNTA($B$2:B46))</f>
        <v>45</v>
      </c>
      <c r="B46" s="11" t="s">
        <v>439</v>
      </c>
      <c r="C46" s="11" t="s">
        <v>49</v>
      </c>
      <c r="D46" s="11"/>
      <c r="E46" s="11" t="s">
        <v>40</v>
      </c>
      <c r="F46" s="11" t="s">
        <v>161</v>
      </c>
      <c r="G46" s="11"/>
      <c r="H46" s="11" t="str">
        <f t="shared" si="1"/>
        <v/>
      </c>
      <c r="I46" s="11"/>
      <c r="J46" s="11" t="s">
        <v>267</v>
      </c>
      <c r="K46" s="11"/>
    </row>
    <row r="47" spans="1:11" ht="15" customHeight="1" x14ac:dyDescent="0.35">
      <c r="A47" s="11">
        <f>IF(B47="","",COUNTA($B$2:B47))</f>
        <v>46</v>
      </c>
      <c r="B47" s="11" t="s">
        <v>440</v>
      </c>
      <c r="C47" s="11" t="s">
        <v>49</v>
      </c>
      <c r="D47" s="11"/>
      <c r="E47" s="11" t="s">
        <v>61</v>
      </c>
      <c r="F47" s="11" t="s">
        <v>180</v>
      </c>
      <c r="G47" s="11"/>
      <c r="H47" s="11" t="str">
        <f t="shared" si="1"/>
        <v/>
      </c>
      <c r="I47" s="11"/>
      <c r="J47" s="11" t="s">
        <v>408</v>
      </c>
      <c r="K47" s="11"/>
    </row>
    <row r="48" spans="1:11" ht="15" customHeight="1" x14ac:dyDescent="0.35">
      <c r="A48" s="11">
        <f>IF(B48="","",COUNTA($B$2:B48))</f>
        <v>47</v>
      </c>
      <c r="B48" s="11" t="s">
        <v>457</v>
      </c>
      <c r="C48" s="11" t="s">
        <v>49</v>
      </c>
      <c r="D48" s="11"/>
      <c r="E48" s="11" t="s">
        <v>61</v>
      </c>
      <c r="F48" s="11" t="s">
        <v>177</v>
      </c>
      <c r="G48" s="11"/>
      <c r="H48" s="11" t="str">
        <f t="shared" si="1"/>
        <v/>
      </c>
      <c r="I48" s="11"/>
      <c r="J48" s="11" t="s">
        <v>218</v>
      </c>
      <c r="K48" s="11"/>
    </row>
    <row r="49" spans="1:11" ht="15" customHeight="1" x14ac:dyDescent="0.35">
      <c r="A49" s="11">
        <f>IF(B49="","",COUNTA($B$2:B49))</f>
        <v>48</v>
      </c>
      <c r="B49" s="11" t="s">
        <v>458</v>
      </c>
      <c r="C49" s="11" t="s">
        <v>49</v>
      </c>
      <c r="D49" s="11"/>
      <c r="E49" s="11" t="s">
        <v>40</v>
      </c>
      <c r="F49" s="11" t="s">
        <v>459</v>
      </c>
      <c r="G49" s="11"/>
      <c r="H49" s="11" t="str">
        <f t="shared" si="1"/>
        <v/>
      </c>
      <c r="I49" s="11"/>
      <c r="J49" s="11" t="s">
        <v>254</v>
      </c>
      <c r="K49" s="11"/>
    </row>
    <row r="50" spans="1:11" ht="15" customHeight="1" x14ac:dyDescent="0.35">
      <c r="A50" s="11">
        <f>IF(B50="","",COUNTA($B$2:B50))</f>
        <v>49</v>
      </c>
      <c r="B50" s="11" t="s">
        <v>460</v>
      </c>
      <c r="C50" s="11" t="s">
        <v>49</v>
      </c>
      <c r="D50" s="11"/>
      <c r="E50" s="11" t="s">
        <v>69</v>
      </c>
      <c r="F50" s="11" t="s">
        <v>146</v>
      </c>
      <c r="G50" s="11"/>
      <c r="H50" s="11" t="str">
        <f t="shared" si="1"/>
        <v/>
      </c>
      <c r="I50" s="11"/>
      <c r="J50" s="11" t="s">
        <v>381</v>
      </c>
      <c r="K50" s="11"/>
    </row>
    <row r="51" spans="1:11" ht="15" customHeight="1" x14ac:dyDescent="0.35">
      <c r="A51" s="11">
        <f>IF(B51="","",COUNTA($B$2:B51))</f>
        <v>50</v>
      </c>
      <c r="B51" s="11" t="s">
        <v>461</v>
      </c>
      <c r="C51" s="11" t="s">
        <v>49</v>
      </c>
      <c r="D51" s="11"/>
      <c r="E51" s="11" t="s">
        <v>40</v>
      </c>
      <c r="F51" s="11" t="s">
        <v>126</v>
      </c>
      <c r="G51" s="11"/>
      <c r="H51" s="11" t="str">
        <f t="shared" si="1"/>
        <v/>
      </c>
      <c r="I51" s="11"/>
      <c r="J51" s="11" t="s">
        <v>286</v>
      </c>
      <c r="K51" s="11"/>
    </row>
    <row r="52" spans="1:11" ht="15" customHeight="1" x14ac:dyDescent="0.35">
      <c r="A52" s="11">
        <f>IF(B52="","",COUNTA($B$2:B52))</f>
        <v>51</v>
      </c>
      <c r="B52" s="11" t="s">
        <v>465</v>
      </c>
      <c r="C52" s="11" t="s">
        <v>49</v>
      </c>
      <c r="D52" s="11"/>
      <c r="E52" s="11" t="s">
        <v>61</v>
      </c>
      <c r="F52" s="11" t="s">
        <v>132</v>
      </c>
      <c r="G52" s="11"/>
      <c r="H52" s="11" t="str">
        <f t="shared" si="1"/>
        <v/>
      </c>
      <c r="I52" s="11"/>
      <c r="J52" s="11" t="s">
        <v>427</v>
      </c>
      <c r="K52" s="11"/>
    </row>
    <row r="53" spans="1:11" ht="15" customHeight="1" x14ac:dyDescent="0.35">
      <c r="A53" s="11">
        <f>IF(B53="","",COUNTA($B$2:B53))</f>
        <v>52</v>
      </c>
      <c r="B53" s="11" t="s">
        <v>466</v>
      </c>
      <c r="C53" s="11" t="s">
        <v>49</v>
      </c>
      <c r="D53" s="11"/>
      <c r="E53" s="11" t="s">
        <v>40</v>
      </c>
      <c r="F53" s="11" t="s">
        <v>467</v>
      </c>
      <c r="G53" s="11"/>
      <c r="H53" s="11" t="str">
        <f t="shared" si="1"/>
        <v/>
      </c>
      <c r="I53" s="11"/>
      <c r="J53" s="11" t="s">
        <v>284</v>
      </c>
      <c r="K53" s="11"/>
    </row>
    <row r="54" spans="1:11" ht="15" customHeight="1" x14ac:dyDescent="0.35">
      <c r="A54" s="11">
        <f>IF(B54="","",COUNTA($B$2:B54))</f>
        <v>53</v>
      </c>
      <c r="B54" s="11" t="s">
        <v>513</v>
      </c>
      <c r="C54" s="11" t="s">
        <v>49</v>
      </c>
      <c r="D54" s="11"/>
      <c r="E54" s="11" t="s">
        <v>40</v>
      </c>
      <c r="F54" s="11" t="s">
        <v>146</v>
      </c>
      <c r="G54" s="11"/>
      <c r="H54" s="11" t="str">
        <f t="shared" si="1"/>
        <v/>
      </c>
      <c r="I54" s="11"/>
      <c r="J54" s="11" t="s">
        <v>273</v>
      </c>
      <c r="K54" s="11"/>
    </row>
    <row r="55" spans="1:11" ht="15" customHeight="1" x14ac:dyDescent="0.35">
      <c r="A55" s="11">
        <f>IF(B55="","",COUNTA($B$2:B55))</f>
        <v>54</v>
      </c>
      <c r="B55" s="11" t="s">
        <v>514</v>
      </c>
      <c r="C55" s="11" t="s">
        <v>49</v>
      </c>
      <c r="D55" s="11"/>
      <c r="E55" s="11" t="s">
        <v>40</v>
      </c>
      <c r="F55" s="11" t="s">
        <v>126</v>
      </c>
      <c r="G55" s="11"/>
      <c r="H55" s="11" t="str">
        <f t="shared" si="1"/>
        <v/>
      </c>
      <c r="I55" s="11"/>
      <c r="J55" s="11" t="s">
        <v>261</v>
      </c>
      <c r="K55" s="11"/>
    </row>
    <row r="56" spans="1:11" ht="15" customHeight="1" x14ac:dyDescent="0.35">
      <c r="A56" s="11">
        <f>IF(B56="","",COUNTA($B$2:B56))</f>
        <v>55</v>
      </c>
      <c r="B56" s="11" t="s">
        <v>515</v>
      </c>
      <c r="C56" s="11" t="s">
        <v>49</v>
      </c>
      <c r="D56" s="11"/>
      <c r="E56" s="11" t="s">
        <v>61</v>
      </c>
      <c r="F56" s="11" t="s">
        <v>135</v>
      </c>
      <c r="G56" s="11"/>
      <c r="H56" s="11" t="str">
        <f t="shared" si="1"/>
        <v/>
      </c>
      <c r="I56" s="11"/>
      <c r="J56" s="11" t="s">
        <v>214</v>
      </c>
      <c r="K56" s="11"/>
    </row>
    <row r="57" spans="1:11" ht="15" customHeight="1" x14ac:dyDescent="0.35">
      <c r="A57" s="11">
        <f>IF(B57="","",COUNTA($B$2:B57))</f>
        <v>56</v>
      </c>
      <c r="B57" s="11" t="s">
        <v>516</v>
      </c>
      <c r="C57" s="11" t="s">
        <v>49</v>
      </c>
      <c r="D57" s="11"/>
      <c r="E57" s="11" t="s">
        <v>61</v>
      </c>
      <c r="F57" s="11" t="s">
        <v>298</v>
      </c>
      <c r="G57" s="11"/>
      <c r="H57" s="11" t="str">
        <f t="shared" si="1"/>
        <v/>
      </c>
      <c r="I57" s="11"/>
      <c r="J57" s="11" t="s">
        <v>225</v>
      </c>
      <c r="K57" s="11"/>
    </row>
    <row r="58" spans="1:11" ht="15" customHeight="1" x14ac:dyDescent="0.35">
      <c r="A58" s="11">
        <f>IF(B58="","",COUNTA($B$2:B58))</f>
        <v>57</v>
      </c>
      <c r="B58" s="11" t="s">
        <v>517</v>
      </c>
      <c r="C58" s="11" t="s">
        <v>49</v>
      </c>
      <c r="D58" s="11"/>
      <c r="E58" s="11" t="s">
        <v>61</v>
      </c>
      <c r="F58" s="11" t="s">
        <v>518</v>
      </c>
      <c r="G58" s="11"/>
      <c r="H58" s="11" t="str">
        <f t="shared" si="1"/>
        <v/>
      </c>
      <c r="I58" s="11"/>
      <c r="J58" s="11" t="s">
        <v>376</v>
      </c>
      <c r="K58" s="11"/>
    </row>
    <row r="59" spans="1:11" ht="15" customHeight="1" x14ac:dyDescent="0.35">
      <c r="A59" s="11">
        <f>IF(B59="","",COUNTA($B$2:B59))</f>
        <v>58</v>
      </c>
      <c r="B59" s="11" t="s">
        <v>530</v>
      </c>
      <c r="C59" s="11" t="s">
        <v>49</v>
      </c>
      <c r="D59" s="11"/>
      <c r="E59" s="11" t="s">
        <v>61</v>
      </c>
      <c r="F59" s="11" t="s">
        <v>128</v>
      </c>
      <c r="G59" s="11"/>
      <c r="H59" s="11" t="str">
        <f t="shared" si="1"/>
        <v/>
      </c>
      <c r="I59" s="11"/>
      <c r="J59" s="11" t="s">
        <v>531</v>
      </c>
      <c r="K59" s="11"/>
    </row>
    <row r="60" spans="1:11" ht="15" customHeight="1" x14ac:dyDescent="0.35">
      <c r="A60" s="11">
        <f>IF(B60="","",COUNTA($B$2:B60))</f>
        <v>59</v>
      </c>
      <c r="B60" s="11" t="s">
        <v>532</v>
      </c>
      <c r="C60" s="11" t="s">
        <v>49</v>
      </c>
      <c r="D60" s="11"/>
      <c r="E60" s="11" t="s">
        <v>61</v>
      </c>
      <c r="F60" s="11" t="s">
        <v>144</v>
      </c>
      <c r="G60" s="11"/>
      <c r="H60" s="11" t="str">
        <f t="shared" si="1"/>
        <v/>
      </c>
      <c r="I60" s="11"/>
      <c r="J60" s="11" t="s">
        <v>243</v>
      </c>
      <c r="K60" s="11"/>
    </row>
    <row r="61" spans="1:11" ht="15" customHeight="1" x14ac:dyDescent="0.35">
      <c r="A61" s="11">
        <f>IF(B61="","",COUNTA($B$2:B61))</f>
        <v>60</v>
      </c>
      <c r="B61" s="11" t="s">
        <v>533</v>
      </c>
      <c r="C61" s="11" t="s">
        <v>49</v>
      </c>
      <c r="D61" s="11"/>
      <c r="E61" s="11" t="s">
        <v>61</v>
      </c>
      <c r="F61" s="11" t="s">
        <v>177</v>
      </c>
      <c r="G61" s="11"/>
      <c r="H61" s="11" t="str">
        <f t="shared" si="1"/>
        <v/>
      </c>
      <c r="I61" s="11"/>
      <c r="J61" s="11" t="s">
        <v>534</v>
      </c>
      <c r="K61" s="11"/>
    </row>
    <row r="62" spans="1:11" ht="15" customHeight="1" x14ac:dyDescent="0.35">
      <c r="A62" s="11">
        <f>IF(B62="","",COUNTA($B$2:B62))</f>
        <v>61</v>
      </c>
      <c r="B62" s="11" t="s">
        <v>535</v>
      </c>
      <c r="C62" s="11" t="s">
        <v>49</v>
      </c>
      <c r="D62" s="11"/>
      <c r="E62" s="11" t="s">
        <v>40</v>
      </c>
      <c r="F62" s="11" t="s">
        <v>139</v>
      </c>
      <c r="G62" s="11"/>
      <c r="H62" s="11" t="str">
        <f t="shared" si="1"/>
        <v/>
      </c>
      <c r="I62" s="11"/>
      <c r="J62" s="11" t="s">
        <v>531</v>
      </c>
      <c r="K62" s="11"/>
    </row>
    <row r="63" spans="1:11" ht="15" customHeight="1" x14ac:dyDescent="0.35">
      <c r="A63" s="11">
        <f>IF(B63="","",COUNTA($B$2:B63))</f>
        <v>62</v>
      </c>
      <c r="B63" s="11" t="s">
        <v>536</v>
      </c>
      <c r="C63" s="11" t="s">
        <v>49</v>
      </c>
      <c r="D63" s="11"/>
      <c r="E63" s="11" t="s">
        <v>61</v>
      </c>
      <c r="F63" s="11" t="s">
        <v>467</v>
      </c>
      <c r="G63" s="11"/>
      <c r="H63" s="11" t="str">
        <f t="shared" si="1"/>
        <v/>
      </c>
      <c r="I63" s="11"/>
      <c r="J63" s="11" t="s">
        <v>204</v>
      </c>
      <c r="K63" s="11"/>
    </row>
    <row r="64" spans="1:11" ht="15" customHeight="1" x14ac:dyDescent="0.35">
      <c r="A64" s="11">
        <f>IF(B64="","",COUNTA($B$2:B64))</f>
        <v>63</v>
      </c>
      <c r="B64" s="11" t="s">
        <v>537</v>
      </c>
      <c r="C64" s="11" t="s">
        <v>49</v>
      </c>
      <c r="D64" s="11"/>
      <c r="E64" s="11" t="s">
        <v>61</v>
      </c>
      <c r="F64" s="11" t="s">
        <v>538</v>
      </c>
      <c r="G64" s="11"/>
      <c r="H64" s="11" t="str">
        <f t="shared" si="1"/>
        <v/>
      </c>
      <c r="I64" s="11"/>
      <c r="J64" s="11" t="s">
        <v>339</v>
      </c>
      <c r="K64" s="1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500-000000000000}">
          <x14:formula1>
            <xm:f>Lists!$C$2:$C$5</xm:f>
          </x14:formula1>
          <x14:formula2>
            <xm:f>0</xm:f>
          </x14:formula2>
          <xm:sqref>C2:C200</xm:sqref>
        </x14:dataValidation>
        <x14:dataValidation type="list" allowBlank="1" xr:uid="{00000000-0002-0000-0500-000001000000}">
          <x14:formula1>
            <xm:f>Lists!$D$2:$D$4</xm:f>
          </x14:formula1>
          <x14:formula2>
            <xm:f>0</xm:f>
          </x14:formula2>
          <xm:sqref>D2:D200</xm:sqref>
        </x14:dataValidation>
        <x14:dataValidation type="list" allowBlank="1" xr:uid="{00000000-0002-0000-0500-000002000000}">
          <x14:formula1>
            <xm:f>Lists!$E$2:$E$7</xm:f>
          </x14:formula1>
          <x14:formula2>
            <xm:f>0</xm:f>
          </x14:formula2>
          <xm:sqref>E2:E200</xm:sqref>
        </x14:dataValidation>
        <x14:dataValidation type="list" allowBlank="1" xr:uid="{00000000-0002-0000-0500-000003000000}">
          <x14:formula1>
            <xm:f>Lists!$J$2:$J$11</xm:f>
          </x14:formula1>
          <x14:formula2>
            <xm:f>0</xm:f>
          </x14:formula2>
          <xm:sqref>I2:I200</xm:sqref>
        </x14:dataValidation>
        <x14:dataValidation type="list" allowBlank="1" xr:uid="{00000000-0002-0000-0500-000004000000}">
          <x14:formula1>
            <xm:f>Lists!$K$2:$K$3</xm:f>
          </x14:formula1>
          <x14:formula2>
            <xm:f>0</xm:f>
          </x14:formula2>
          <xm:sqref>K2:K200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1"/>
  <sheetViews>
    <sheetView zoomScaleNormal="100" workbookViewId="0">
      <pane ySplit="1" topLeftCell="A2" activePane="bottomLeft" state="frozen"/>
      <selection pane="bottomLeft"/>
    </sheetView>
  </sheetViews>
  <sheetFormatPr defaultColWidth="8.6328125" defaultRowHeight="14.5" x14ac:dyDescent="0.35"/>
  <cols>
    <col min="1" max="1" width="6" customWidth="1"/>
    <col min="2" max="2" width="20" customWidth="1"/>
    <col min="3" max="3" width="24" customWidth="1"/>
    <col min="4" max="4" width="10" customWidth="1"/>
    <col min="5" max="6" width="22" customWidth="1"/>
    <col min="7" max="7" width="14" customWidth="1"/>
    <col min="8" max="8" width="10" customWidth="1"/>
    <col min="9" max="9" width="18" customWidth="1"/>
    <col min="10" max="10" width="40" customWidth="1"/>
    <col min="11" max="11" width="12" customWidth="1"/>
  </cols>
  <sheetData>
    <row r="1" spans="1:11" ht="23.25" customHeight="1" x14ac:dyDescent="0.35">
      <c r="A1" s="15" t="s">
        <v>118</v>
      </c>
      <c r="B1" s="15" t="s">
        <v>119</v>
      </c>
      <c r="C1" s="15" t="s">
        <v>27</v>
      </c>
      <c r="D1" s="15" t="s">
        <v>28</v>
      </c>
      <c r="E1" s="15" t="s">
        <v>716</v>
      </c>
      <c r="F1" s="15" t="s">
        <v>120</v>
      </c>
      <c r="G1" s="15" t="s">
        <v>121</v>
      </c>
      <c r="H1" s="15" t="s">
        <v>122</v>
      </c>
      <c r="I1" s="15" t="s">
        <v>34</v>
      </c>
      <c r="J1" s="15" t="s">
        <v>123</v>
      </c>
      <c r="K1" s="15" t="s">
        <v>124</v>
      </c>
    </row>
    <row r="2" spans="1:11" ht="15" customHeight="1" x14ac:dyDescent="0.35">
      <c r="A2" s="11">
        <f>IF(B2="","",COUNTA($B$2:B2))</f>
        <v>1</v>
      </c>
      <c r="B2" s="11" t="s">
        <v>134</v>
      </c>
      <c r="C2" s="11" t="s">
        <v>49</v>
      </c>
      <c r="D2" s="11" t="s">
        <v>39</v>
      </c>
      <c r="E2" s="11" t="s">
        <v>40</v>
      </c>
      <c r="F2" s="11" t="s">
        <v>135</v>
      </c>
      <c r="G2" s="11"/>
      <c r="H2" s="11" t="str">
        <f t="shared" ref="H2:H41" si="0">IF(OR(F2="",G2=""),"",IF(UPPER(SUBSTITUTE(F2," ",""))=UPPER(SUBSTITUTE(G2," ","")),"Correct","Incorrect"))</f>
        <v/>
      </c>
      <c r="I2" s="11"/>
      <c r="J2" s="11"/>
      <c r="K2" s="11"/>
    </row>
    <row r="3" spans="1:11" ht="15" customHeight="1" x14ac:dyDescent="0.35">
      <c r="A3" s="11">
        <f>IF(B3="","",COUNTA($B$2:B3))</f>
        <v>2</v>
      </c>
      <c r="B3" s="11" t="s">
        <v>136</v>
      </c>
      <c r="C3" s="11" t="s">
        <v>49</v>
      </c>
      <c r="D3" s="11" t="s">
        <v>39</v>
      </c>
      <c r="E3" s="11" t="s">
        <v>61</v>
      </c>
      <c r="F3" s="11" t="s">
        <v>137</v>
      </c>
      <c r="G3" s="11"/>
      <c r="H3" s="11" t="str">
        <f t="shared" si="0"/>
        <v/>
      </c>
      <c r="I3" s="11"/>
      <c r="J3" s="11"/>
      <c r="K3" s="11"/>
    </row>
    <row r="4" spans="1:11" ht="15" customHeight="1" x14ac:dyDescent="0.35">
      <c r="A4" s="11">
        <f>IF(B4="","",COUNTA($B$2:B4))</f>
        <v>3</v>
      </c>
      <c r="B4" s="11" t="s">
        <v>138</v>
      </c>
      <c r="C4" s="11" t="s">
        <v>49</v>
      </c>
      <c r="D4" s="11" t="s">
        <v>39</v>
      </c>
      <c r="E4" s="11" t="s">
        <v>61</v>
      </c>
      <c r="F4" s="11" t="s">
        <v>139</v>
      </c>
      <c r="G4" s="11"/>
      <c r="H4" s="11" t="str">
        <f t="shared" si="0"/>
        <v/>
      </c>
      <c r="I4" s="11"/>
      <c r="J4" s="11"/>
      <c r="K4" s="11"/>
    </row>
    <row r="5" spans="1:11" ht="15" customHeight="1" x14ac:dyDescent="0.35">
      <c r="A5" s="11">
        <f>IF(B5="","",COUNTA($B$2:B5))</f>
        <v>4</v>
      </c>
      <c r="B5" s="11" t="s">
        <v>160</v>
      </c>
      <c r="C5" s="11" t="s">
        <v>49</v>
      </c>
      <c r="D5" s="11" t="s">
        <v>50</v>
      </c>
      <c r="E5" s="11" t="s">
        <v>69</v>
      </c>
      <c r="F5" s="11" t="s">
        <v>161</v>
      </c>
      <c r="G5" s="11"/>
      <c r="H5" s="11" t="str">
        <f t="shared" si="0"/>
        <v/>
      </c>
      <c r="I5" s="11"/>
      <c r="J5" s="11"/>
      <c r="K5" s="11"/>
    </row>
    <row r="6" spans="1:11" ht="15" customHeight="1" x14ac:dyDescent="0.35">
      <c r="A6" s="11">
        <f>IF(B6="","",COUNTA($B$2:B6))</f>
        <v>5</v>
      </c>
      <c r="B6" s="11" t="s">
        <v>162</v>
      </c>
      <c r="C6" s="11" t="s">
        <v>49</v>
      </c>
      <c r="D6" s="11" t="s">
        <v>50</v>
      </c>
      <c r="E6" s="11" t="s">
        <v>51</v>
      </c>
      <c r="F6" s="11" t="s">
        <v>163</v>
      </c>
      <c r="G6" s="11"/>
      <c r="H6" s="11" t="str">
        <f t="shared" si="0"/>
        <v/>
      </c>
      <c r="I6" s="11"/>
      <c r="J6" s="11"/>
      <c r="K6" s="11"/>
    </row>
    <row r="7" spans="1:11" ht="15" customHeight="1" x14ac:dyDescent="0.35">
      <c r="A7" s="11">
        <f>IF(B7="","",COUNTA($B$2:B7))</f>
        <v>6</v>
      </c>
      <c r="B7" s="11" t="s">
        <v>164</v>
      </c>
      <c r="C7" s="11" t="s">
        <v>49</v>
      </c>
      <c r="D7" s="11" t="s">
        <v>50</v>
      </c>
      <c r="E7" s="11" t="s">
        <v>69</v>
      </c>
      <c r="F7" s="11" t="s">
        <v>161</v>
      </c>
      <c r="G7" s="11"/>
      <c r="H7" s="11" t="str">
        <f t="shared" si="0"/>
        <v/>
      </c>
      <c r="I7" s="11"/>
      <c r="J7" s="11"/>
      <c r="K7" s="11"/>
    </row>
    <row r="8" spans="1:11" ht="15" customHeight="1" x14ac:dyDescent="0.35">
      <c r="A8" s="11">
        <f>IF(B8="","",COUNTA($B$2:B8))</f>
        <v>7</v>
      </c>
      <c r="B8" s="11" t="s">
        <v>185</v>
      </c>
      <c r="C8" s="11" t="s">
        <v>49</v>
      </c>
      <c r="D8" s="11" t="s">
        <v>60</v>
      </c>
      <c r="E8" s="11" t="s">
        <v>40</v>
      </c>
      <c r="F8" s="11" t="s">
        <v>139</v>
      </c>
      <c r="G8" s="11"/>
      <c r="H8" s="11" t="str">
        <f t="shared" si="0"/>
        <v/>
      </c>
      <c r="I8" s="11"/>
      <c r="J8" s="11"/>
      <c r="K8" s="11"/>
    </row>
    <row r="9" spans="1:11" ht="15" customHeight="1" x14ac:dyDescent="0.35">
      <c r="A9" s="11">
        <f>IF(B9="","",COUNTA($B$2:B9))</f>
        <v>8</v>
      </c>
      <c r="B9" s="11" t="s">
        <v>186</v>
      </c>
      <c r="C9" s="11" t="s">
        <v>49</v>
      </c>
      <c r="D9" s="11" t="s">
        <v>60</v>
      </c>
      <c r="E9" s="11" t="s">
        <v>61</v>
      </c>
      <c r="F9" s="11" t="s">
        <v>135</v>
      </c>
      <c r="G9" s="11"/>
      <c r="H9" s="11" t="str">
        <f t="shared" si="0"/>
        <v/>
      </c>
      <c r="I9" s="11"/>
      <c r="J9" s="11"/>
      <c r="K9" s="11"/>
    </row>
    <row r="10" spans="1:11" ht="15" customHeight="1" x14ac:dyDescent="0.35">
      <c r="A10" s="11">
        <f>IF(B10="","",COUNTA($B$2:B10))</f>
        <v>9</v>
      </c>
      <c r="B10" s="11" t="s">
        <v>187</v>
      </c>
      <c r="C10" s="11" t="s">
        <v>49</v>
      </c>
      <c r="D10" s="11" t="s">
        <v>60</v>
      </c>
      <c r="E10" s="11" t="s">
        <v>40</v>
      </c>
      <c r="F10" s="11" t="s">
        <v>188</v>
      </c>
      <c r="G10" s="11"/>
      <c r="H10" s="11" t="str">
        <f t="shared" si="0"/>
        <v/>
      </c>
      <c r="I10" s="11"/>
      <c r="J10" s="11"/>
      <c r="K10" s="11"/>
    </row>
    <row r="11" spans="1:11" ht="15" customHeight="1" x14ac:dyDescent="0.35">
      <c r="A11" s="11">
        <f>IF(B11="","",COUNTA($B$2:B11))</f>
        <v>10</v>
      </c>
      <c r="B11" s="11" t="s">
        <v>223</v>
      </c>
      <c r="C11" s="11" t="s">
        <v>38</v>
      </c>
      <c r="D11" s="11" t="s">
        <v>39</v>
      </c>
      <c r="E11" s="11" t="s">
        <v>40</v>
      </c>
      <c r="F11" s="11" t="s">
        <v>137</v>
      </c>
      <c r="G11" s="11"/>
      <c r="H11" s="11" t="str">
        <f t="shared" si="0"/>
        <v/>
      </c>
      <c r="I11" s="11"/>
      <c r="J11" s="11" t="s">
        <v>212</v>
      </c>
      <c r="K11" s="11"/>
    </row>
    <row r="12" spans="1:11" ht="15" customHeight="1" x14ac:dyDescent="0.35">
      <c r="A12" s="11">
        <f>IF(B12="","",COUNTA($B$2:B12))</f>
        <v>11</v>
      </c>
      <c r="B12" s="11" t="s">
        <v>224</v>
      </c>
      <c r="C12" s="11" t="s">
        <v>38</v>
      </c>
      <c r="D12" s="11" t="s">
        <v>39</v>
      </c>
      <c r="E12" s="11" t="s">
        <v>40</v>
      </c>
      <c r="F12" s="11" t="s">
        <v>135</v>
      </c>
      <c r="G12" s="11"/>
      <c r="H12" s="11" t="str">
        <f t="shared" si="0"/>
        <v/>
      </c>
      <c r="I12" s="11"/>
      <c r="J12" s="11" t="s">
        <v>225</v>
      </c>
      <c r="K12" s="11"/>
    </row>
    <row r="13" spans="1:11" ht="15" customHeight="1" x14ac:dyDescent="0.35">
      <c r="A13" s="11">
        <f>IF(B13="","",COUNTA($B$2:B13))</f>
        <v>12</v>
      </c>
      <c r="B13" s="11" t="s">
        <v>226</v>
      </c>
      <c r="C13" s="11" t="s">
        <v>38</v>
      </c>
      <c r="D13" s="11" t="s">
        <v>39</v>
      </c>
      <c r="E13" s="11" t="s">
        <v>40</v>
      </c>
      <c r="F13" s="11" t="s">
        <v>192</v>
      </c>
      <c r="G13" s="11"/>
      <c r="H13" s="11" t="str">
        <f t="shared" si="0"/>
        <v/>
      </c>
      <c r="I13" s="11"/>
      <c r="J13" s="11" t="s">
        <v>227</v>
      </c>
      <c r="K13" s="11"/>
    </row>
    <row r="14" spans="1:11" ht="15" customHeight="1" x14ac:dyDescent="0.35">
      <c r="A14" s="11">
        <f>IF(B14="","",COUNTA($B$2:B14))</f>
        <v>13</v>
      </c>
      <c r="B14" s="11" t="s">
        <v>247</v>
      </c>
      <c r="C14" s="11" t="s">
        <v>38</v>
      </c>
      <c r="D14" s="11" t="s">
        <v>50</v>
      </c>
      <c r="E14" s="11" t="s">
        <v>40</v>
      </c>
      <c r="F14" s="11" t="s">
        <v>139</v>
      </c>
      <c r="G14" s="11"/>
      <c r="H14" s="11" t="str">
        <f t="shared" si="0"/>
        <v/>
      </c>
      <c r="I14" s="11"/>
      <c r="J14" s="11" t="s">
        <v>214</v>
      </c>
      <c r="K14" s="11"/>
    </row>
    <row r="15" spans="1:11" ht="15" customHeight="1" x14ac:dyDescent="0.35">
      <c r="A15" s="11">
        <f>IF(B15="","",COUNTA($B$2:B15))</f>
        <v>14</v>
      </c>
      <c r="B15" s="11" t="s">
        <v>248</v>
      </c>
      <c r="C15" s="11" t="s">
        <v>38</v>
      </c>
      <c r="D15" s="11" t="s">
        <v>50</v>
      </c>
      <c r="E15" s="11" t="s">
        <v>61</v>
      </c>
      <c r="F15" s="11" t="s">
        <v>132</v>
      </c>
      <c r="G15" s="11"/>
      <c r="H15" s="11" t="str">
        <f t="shared" si="0"/>
        <v/>
      </c>
      <c r="I15" s="11"/>
      <c r="J15" s="11" t="s">
        <v>200</v>
      </c>
      <c r="K15" s="11"/>
    </row>
    <row r="16" spans="1:11" ht="15" customHeight="1" x14ac:dyDescent="0.35">
      <c r="A16" s="11">
        <f>IF(B16="","",COUNTA($B$2:B16))</f>
        <v>15</v>
      </c>
      <c r="B16" s="11" t="s">
        <v>249</v>
      </c>
      <c r="C16" s="11" t="s">
        <v>38</v>
      </c>
      <c r="D16" s="11" t="s">
        <v>39</v>
      </c>
      <c r="E16" s="11" t="s">
        <v>61</v>
      </c>
      <c r="F16" s="11" t="s">
        <v>250</v>
      </c>
      <c r="G16" s="11"/>
      <c r="H16" s="11" t="str">
        <f t="shared" si="0"/>
        <v/>
      </c>
      <c r="I16" s="11"/>
      <c r="J16" s="11" t="s">
        <v>218</v>
      </c>
      <c r="K16" s="11"/>
    </row>
    <row r="17" spans="1:11" ht="15" customHeight="1" x14ac:dyDescent="0.35">
      <c r="A17" s="11">
        <f>IF(B17="","",COUNTA($B$2:B17))</f>
        <v>16</v>
      </c>
      <c r="B17" s="11" t="s">
        <v>251</v>
      </c>
      <c r="C17" s="11" t="s">
        <v>38</v>
      </c>
      <c r="D17" s="11" t="s">
        <v>39</v>
      </c>
      <c r="E17" s="11" t="s">
        <v>40</v>
      </c>
      <c r="F17" s="11" t="s">
        <v>161</v>
      </c>
      <c r="G17" s="11"/>
      <c r="H17" s="11" t="str">
        <f t="shared" si="0"/>
        <v/>
      </c>
      <c r="I17" s="11"/>
      <c r="J17" s="11" t="s">
        <v>204</v>
      </c>
      <c r="K17" s="11"/>
    </row>
    <row r="18" spans="1:11" ht="15" customHeight="1" x14ac:dyDescent="0.35">
      <c r="A18" s="11">
        <f>IF(B18="","",COUNTA($B$2:B18))</f>
        <v>17</v>
      </c>
      <c r="B18" s="11" t="s">
        <v>272</v>
      </c>
      <c r="C18" s="11" t="s">
        <v>38</v>
      </c>
      <c r="D18" s="11" t="s">
        <v>39</v>
      </c>
      <c r="E18" s="11" t="s">
        <v>61</v>
      </c>
      <c r="F18" s="11" t="s">
        <v>250</v>
      </c>
      <c r="G18" s="11"/>
      <c r="H18" s="11" t="str">
        <f t="shared" si="0"/>
        <v/>
      </c>
      <c r="I18" s="11"/>
      <c r="J18" s="11" t="s">
        <v>273</v>
      </c>
      <c r="K18" s="11"/>
    </row>
    <row r="19" spans="1:11" ht="15" customHeight="1" x14ac:dyDescent="0.35">
      <c r="A19" s="11">
        <f>IF(B19="","",COUNTA($B$2:B19))</f>
        <v>18</v>
      </c>
      <c r="B19" s="11" t="s">
        <v>274</v>
      </c>
      <c r="C19" s="11" t="s">
        <v>38</v>
      </c>
      <c r="D19" s="11" t="s">
        <v>50</v>
      </c>
      <c r="E19" s="11" t="s">
        <v>40</v>
      </c>
      <c r="F19" s="11" t="s">
        <v>192</v>
      </c>
      <c r="G19" s="11"/>
      <c r="H19" s="11" t="str">
        <f t="shared" si="0"/>
        <v/>
      </c>
      <c r="I19" s="11"/>
      <c r="J19" s="11" t="s">
        <v>275</v>
      </c>
      <c r="K19" s="11"/>
    </row>
    <row r="20" spans="1:11" ht="15" customHeight="1" x14ac:dyDescent="0.35">
      <c r="A20" s="11">
        <f>IF(B20="","",COUNTA($B$2:B20))</f>
        <v>19</v>
      </c>
      <c r="B20" s="11" t="s">
        <v>276</v>
      </c>
      <c r="C20" s="11" t="s">
        <v>38</v>
      </c>
      <c r="D20" s="11" t="s">
        <v>50</v>
      </c>
      <c r="E20" s="11" t="s">
        <v>81</v>
      </c>
      <c r="F20" s="11" t="s">
        <v>177</v>
      </c>
      <c r="G20" s="11"/>
      <c r="H20" s="11" t="str">
        <f t="shared" si="0"/>
        <v/>
      </c>
      <c r="I20" s="11"/>
      <c r="J20" s="11" t="s">
        <v>220</v>
      </c>
      <c r="K20" s="11"/>
    </row>
    <row r="21" spans="1:11" ht="15" customHeight="1" x14ac:dyDescent="0.35">
      <c r="A21" s="11">
        <f>IF(B21="","",COUNTA($B$2:B21))</f>
        <v>20</v>
      </c>
      <c r="B21" s="11" t="s">
        <v>292</v>
      </c>
      <c r="C21" s="11" t="s">
        <v>38</v>
      </c>
      <c r="D21" s="11" t="s">
        <v>39</v>
      </c>
      <c r="E21" s="11" t="s">
        <v>40</v>
      </c>
      <c r="F21" s="11" t="s">
        <v>177</v>
      </c>
      <c r="G21" s="11"/>
      <c r="H21" s="11" t="str">
        <f t="shared" si="0"/>
        <v/>
      </c>
      <c r="I21" s="11"/>
      <c r="J21" s="11" t="s">
        <v>218</v>
      </c>
      <c r="K21" s="11"/>
    </row>
    <row r="22" spans="1:11" ht="15" customHeight="1" x14ac:dyDescent="0.35">
      <c r="A22" s="11">
        <f>IF(B22="","",COUNTA($B$2:B22))</f>
        <v>21</v>
      </c>
      <c r="B22" s="11" t="s">
        <v>293</v>
      </c>
      <c r="C22" s="11" t="s">
        <v>38</v>
      </c>
      <c r="D22" s="11" t="s">
        <v>39</v>
      </c>
      <c r="E22" s="11" t="s">
        <v>81</v>
      </c>
      <c r="F22" s="11" t="s">
        <v>166</v>
      </c>
      <c r="G22" s="11"/>
      <c r="H22" s="11" t="str">
        <f t="shared" si="0"/>
        <v/>
      </c>
      <c r="I22" s="11"/>
      <c r="J22" s="11" t="s">
        <v>294</v>
      </c>
      <c r="K22" s="11"/>
    </row>
    <row r="23" spans="1:11" ht="15" customHeight="1" x14ac:dyDescent="0.35">
      <c r="A23" s="11">
        <f>IF(B23="","",COUNTA($B$2:B23))</f>
        <v>22</v>
      </c>
      <c r="B23" s="11" t="s">
        <v>295</v>
      </c>
      <c r="C23" s="11" t="s">
        <v>38</v>
      </c>
      <c r="D23" s="11" t="s">
        <v>60</v>
      </c>
      <c r="E23" s="11" t="s">
        <v>81</v>
      </c>
      <c r="F23" s="11" t="s">
        <v>163</v>
      </c>
      <c r="G23" s="11"/>
      <c r="H23" s="11" t="str">
        <f t="shared" si="0"/>
        <v/>
      </c>
      <c r="I23" s="11"/>
      <c r="J23" s="11" t="s">
        <v>296</v>
      </c>
      <c r="K23" s="11"/>
    </row>
    <row r="24" spans="1:11" ht="15" customHeight="1" x14ac:dyDescent="0.35">
      <c r="A24" s="11">
        <f>IF(B24="","",COUNTA($B$2:B24))</f>
        <v>23</v>
      </c>
      <c r="B24" s="11" t="s">
        <v>297</v>
      </c>
      <c r="C24" s="11" t="s">
        <v>38</v>
      </c>
      <c r="D24" s="11" t="s">
        <v>39</v>
      </c>
      <c r="E24" s="11" t="s">
        <v>61</v>
      </c>
      <c r="F24" s="11" t="s">
        <v>298</v>
      </c>
      <c r="G24" s="11"/>
      <c r="H24" s="11" t="str">
        <f t="shared" si="0"/>
        <v/>
      </c>
      <c r="I24" s="11"/>
      <c r="J24" s="11" t="s">
        <v>225</v>
      </c>
      <c r="K24" s="11"/>
    </row>
    <row r="25" spans="1:11" ht="15" customHeight="1" x14ac:dyDescent="0.35">
      <c r="A25" s="11">
        <f>IF(B25="","",COUNTA($B$2:B25))</f>
        <v>24</v>
      </c>
      <c r="B25" s="11" t="s">
        <v>314</v>
      </c>
      <c r="C25" s="11" t="s">
        <v>38</v>
      </c>
      <c r="D25" s="11" t="s">
        <v>39</v>
      </c>
      <c r="E25" s="11" t="s">
        <v>40</v>
      </c>
      <c r="F25" s="11" t="s">
        <v>250</v>
      </c>
      <c r="G25" s="11"/>
      <c r="H25" s="11" t="str">
        <f t="shared" si="0"/>
        <v/>
      </c>
      <c r="I25" s="11"/>
      <c r="J25" s="11" t="s">
        <v>227</v>
      </c>
      <c r="K25" s="11"/>
    </row>
    <row r="26" spans="1:11" ht="15" customHeight="1" x14ac:dyDescent="0.35">
      <c r="A26" s="11">
        <f>IF(B26="","",COUNTA($B$2:B26))</f>
        <v>25</v>
      </c>
      <c r="B26" s="11" t="s">
        <v>315</v>
      </c>
      <c r="C26" s="11" t="s">
        <v>38</v>
      </c>
      <c r="D26" s="11" t="s">
        <v>60</v>
      </c>
      <c r="E26" s="11" t="s">
        <v>40</v>
      </c>
      <c r="F26" s="11" t="s">
        <v>161</v>
      </c>
      <c r="G26" s="11"/>
      <c r="H26" s="11" t="str">
        <f t="shared" si="0"/>
        <v/>
      </c>
      <c r="I26" s="11"/>
      <c r="J26" s="11" t="s">
        <v>316</v>
      </c>
      <c r="K26" s="11"/>
    </row>
    <row r="27" spans="1:11" ht="15" customHeight="1" x14ac:dyDescent="0.35">
      <c r="A27" s="11">
        <f>IF(B27="","",COUNTA($B$2:B27))</f>
        <v>26</v>
      </c>
      <c r="B27" s="11" t="s">
        <v>317</v>
      </c>
      <c r="C27" s="11" t="s">
        <v>38</v>
      </c>
      <c r="D27" s="11" t="s">
        <v>50</v>
      </c>
      <c r="E27" s="11" t="s">
        <v>51</v>
      </c>
      <c r="F27" s="11" t="s">
        <v>298</v>
      </c>
      <c r="G27" s="11"/>
      <c r="H27" s="11" t="str">
        <f t="shared" si="0"/>
        <v/>
      </c>
      <c r="I27" s="11"/>
      <c r="J27" s="11" t="s">
        <v>318</v>
      </c>
      <c r="K27" s="11"/>
    </row>
    <row r="28" spans="1:11" ht="15" customHeight="1" x14ac:dyDescent="0.35">
      <c r="A28" s="11">
        <f>IF(B28="","",COUNTA($B$2:B28))</f>
        <v>27</v>
      </c>
      <c r="B28" s="11" t="s">
        <v>444</v>
      </c>
      <c r="C28" s="11" t="s">
        <v>49</v>
      </c>
      <c r="D28" s="11"/>
      <c r="E28" s="11" t="s">
        <v>61</v>
      </c>
      <c r="F28" s="11" t="s">
        <v>135</v>
      </c>
      <c r="G28" s="11"/>
      <c r="H28" s="11" t="str">
        <f t="shared" si="0"/>
        <v/>
      </c>
      <c r="I28" s="11"/>
      <c r="J28" s="11" t="s">
        <v>254</v>
      </c>
      <c r="K28" s="11"/>
    </row>
    <row r="29" spans="1:11" ht="15" customHeight="1" x14ac:dyDescent="0.35">
      <c r="A29" s="11">
        <f>IF(B29="","",COUNTA($B$2:B29))</f>
        <v>28</v>
      </c>
      <c r="B29" s="11" t="s">
        <v>445</v>
      </c>
      <c r="C29" s="11" t="s">
        <v>49</v>
      </c>
      <c r="D29" s="11"/>
      <c r="E29" s="11" t="s">
        <v>40</v>
      </c>
      <c r="F29" s="11" t="s">
        <v>330</v>
      </c>
      <c r="G29" s="11"/>
      <c r="H29" s="11" t="str">
        <f t="shared" si="0"/>
        <v/>
      </c>
      <c r="I29" s="11"/>
      <c r="J29" s="11" t="s">
        <v>446</v>
      </c>
      <c r="K29" s="11"/>
    </row>
    <row r="30" spans="1:11" ht="15" customHeight="1" x14ac:dyDescent="0.35">
      <c r="A30" s="11">
        <f>IF(B30="","",COUNTA($B$2:B30))</f>
        <v>29</v>
      </c>
      <c r="B30" s="11" t="s">
        <v>447</v>
      </c>
      <c r="C30" s="11" t="s">
        <v>49</v>
      </c>
      <c r="D30" s="11"/>
      <c r="E30" s="11" t="s">
        <v>61</v>
      </c>
      <c r="F30" s="11" t="s">
        <v>155</v>
      </c>
      <c r="G30" s="11"/>
      <c r="H30" s="11" t="str">
        <f t="shared" si="0"/>
        <v/>
      </c>
      <c r="I30" s="11"/>
      <c r="J30" s="11" t="s">
        <v>448</v>
      </c>
      <c r="K30" s="11"/>
    </row>
    <row r="31" spans="1:11" ht="15" customHeight="1" x14ac:dyDescent="0.35">
      <c r="A31" s="11">
        <f>IF(B31="","",COUNTA($B$2:B31))</f>
        <v>30</v>
      </c>
      <c r="B31" s="11" t="s">
        <v>449</v>
      </c>
      <c r="C31" s="11" t="s">
        <v>49</v>
      </c>
      <c r="D31" s="11"/>
      <c r="E31" s="11" t="s">
        <v>61</v>
      </c>
      <c r="F31" s="11" t="s">
        <v>330</v>
      </c>
      <c r="G31" s="11"/>
      <c r="H31" s="11" t="str">
        <f t="shared" si="0"/>
        <v/>
      </c>
      <c r="I31" s="11"/>
      <c r="J31" s="11" t="s">
        <v>243</v>
      </c>
      <c r="K31" s="11"/>
    </row>
    <row r="32" spans="1:11" ht="15" customHeight="1" x14ac:dyDescent="0.35">
      <c r="A32" s="11">
        <f>IF(B32="","",COUNTA($B$2:B32))</f>
        <v>31</v>
      </c>
      <c r="B32" s="11" t="s">
        <v>450</v>
      </c>
      <c r="C32" s="11" t="s">
        <v>49</v>
      </c>
      <c r="D32" s="11"/>
      <c r="E32" s="11" t="s">
        <v>40</v>
      </c>
      <c r="F32" s="11" t="s">
        <v>166</v>
      </c>
      <c r="G32" s="11"/>
      <c r="H32" s="11" t="str">
        <f t="shared" si="0"/>
        <v/>
      </c>
      <c r="I32" s="11"/>
      <c r="J32" s="11" t="s">
        <v>241</v>
      </c>
      <c r="K32" s="11"/>
    </row>
    <row r="33" spans="1:11" ht="15" customHeight="1" x14ac:dyDescent="0.35">
      <c r="A33" s="11">
        <f>IF(B33="","",COUNTA($B$2:B33))</f>
        <v>32</v>
      </c>
      <c r="B33" s="11" t="s">
        <v>451</v>
      </c>
      <c r="C33" s="11" t="s">
        <v>49</v>
      </c>
      <c r="D33" s="11"/>
      <c r="E33" s="11" t="s">
        <v>40</v>
      </c>
      <c r="F33" s="11" t="s">
        <v>192</v>
      </c>
      <c r="G33" s="11"/>
      <c r="H33" s="11" t="str">
        <f t="shared" si="0"/>
        <v/>
      </c>
      <c r="I33" s="11"/>
      <c r="J33" s="11" t="s">
        <v>246</v>
      </c>
      <c r="K33" s="11"/>
    </row>
    <row r="34" spans="1:11" ht="15" customHeight="1" x14ac:dyDescent="0.35">
      <c r="A34" s="11">
        <f>IF(B34="","",COUNTA($B$2:B34))</f>
        <v>33</v>
      </c>
      <c r="B34" s="11" t="s">
        <v>452</v>
      </c>
      <c r="C34" s="11" t="s">
        <v>49</v>
      </c>
      <c r="D34" s="11"/>
      <c r="E34" s="11" t="s">
        <v>61</v>
      </c>
      <c r="F34" s="11" t="s">
        <v>177</v>
      </c>
      <c r="G34" s="11"/>
      <c r="H34" s="11" t="str">
        <f t="shared" si="0"/>
        <v/>
      </c>
      <c r="I34" s="11"/>
      <c r="J34" s="11" t="s">
        <v>243</v>
      </c>
      <c r="K34" s="11"/>
    </row>
    <row r="35" spans="1:11" ht="15" customHeight="1" x14ac:dyDescent="0.35">
      <c r="A35" s="11">
        <f>IF(B35="","",COUNTA($B$2:B35))</f>
        <v>34</v>
      </c>
      <c r="B35" s="11" t="s">
        <v>522</v>
      </c>
      <c r="C35" s="11" t="s">
        <v>49</v>
      </c>
      <c r="D35" s="11"/>
      <c r="E35" s="11" t="s">
        <v>61</v>
      </c>
      <c r="F35" s="11" t="s">
        <v>298</v>
      </c>
      <c r="G35" s="11"/>
      <c r="H35" s="11" t="str">
        <f t="shared" si="0"/>
        <v/>
      </c>
      <c r="I35" s="11"/>
      <c r="J35" s="11" t="s">
        <v>204</v>
      </c>
      <c r="K35" s="11"/>
    </row>
    <row r="36" spans="1:11" ht="15" customHeight="1" x14ac:dyDescent="0.35">
      <c r="A36" s="11">
        <f>IF(B36="","",COUNTA($B$2:B36))</f>
        <v>35</v>
      </c>
      <c r="B36" s="11" t="s">
        <v>523</v>
      </c>
      <c r="C36" s="11" t="s">
        <v>49</v>
      </c>
      <c r="D36" s="11"/>
      <c r="E36" s="11" t="s">
        <v>40</v>
      </c>
      <c r="F36" s="11" t="s">
        <v>192</v>
      </c>
      <c r="G36" s="11"/>
      <c r="H36" s="11" t="str">
        <f t="shared" si="0"/>
        <v/>
      </c>
      <c r="I36" s="11"/>
      <c r="J36" s="11" t="s">
        <v>294</v>
      </c>
      <c r="K36" s="11"/>
    </row>
    <row r="37" spans="1:11" ht="15" customHeight="1" x14ac:dyDescent="0.35">
      <c r="A37" s="11">
        <f>IF(B37="","",COUNTA($B$2:B37))</f>
        <v>36</v>
      </c>
      <c r="B37" s="11" t="s">
        <v>524</v>
      </c>
      <c r="C37" s="11" t="s">
        <v>49</v>
      </c>
      <c r="D37" s="11"/>
      <c r="E37" s="11" t="s">
        <v>61</v>
      </c>
      <c r="F37" s="11" t="s">
        <v>250</v>
      </c>
      <c r="G37" s="11"/>
      <c r="H37" s="11" t="str">
        <f t="shared" si="0"/>
        <v/>
      </c>
      <c r="I37" s="11"/>
      <c r="J37" s="11" t="s">
        <v>432</v>
      </c>
      <c r="K37" s="11"/>
    </row>
    <row r="38" spans="1:11" ht="15" customHeight="1" x14ac:dyDescent="0.35">
      <c r="A38" s="11">
        <f>IF(B38="","",COUNTA($B$2:B38))</f>
        <v>37</v>
      </c>
      <c r="B38" s="11" t="s">
        <v>543</v>
      </c>
      <c r="C38" s="11" t="s">
        <v>49</v>
      </c>
      <c r="D38" s="11"/>
      <c r="E38" s="11" t="s">
        <v>61</v>
      </c>
      <c r="F38" s="11" t="s">
        <v>166</v>
      </c>
      <c r="G38" s="11"/>
      <c r="H38" s="11" t="str">
        <f t="shared" si="0"/>
        <v/>
      </c>
      <c r="I38" s="11"/>
      <c r="J38" s="11" t="s">
        <v>534</v>
      </c>
      <c r="K38" s="11"/>
    </row>
    <row r="39" spans="1:11" ht="15" customHeight="1" x14ac:dyDescent="0.35">
      <c r="A39" s="11">
        <f>IF(B39="","",COUNTA($B$2:B39))</f>
        <v>38</v>
      </c>
      <c r="B39" s="11" t="s">
        <v>544</v>
      </c>
      <c r="C39" s="11" t="s">
        <v>49</v>
      </c>
      <c r="D39" s="11"/>
      <c r="E39" s="11" t="s">
        <v>61</v>
      </c>
      <c r="F39" s="11" t="s">
        <v>545</v>
      </c>
      <c r="G39" s="11"/>
      <c r="H39" s="11" t="str">
        <f t="shared" si="0"/>
        <v/>
      </c>
      <c r="I39" s="11"/>
      <c r="J39" s="11" t="s">
        <v>235</v>
      </c>
      <c r="K39" s="11"/>
    </row>
    <row r="40" spans="1:11" ht="15" customHeight="1" x14ac:dyDescent="0.35">
      <c r="A40" s="11">
        <f>IF(B40="","",COUNTA($B$2:B40))</f>
        <v>39</v>
      </c>
      <c r="B40" s="11" t="s">
        <v>546</v>
      </c>
      <c r="C40" s="11" t="s">
        <v>49</v>
      </c>
      <c r="D40" s="11"/>
      <c r="E40" s="11" t="s">
        <v>40</v>
      </c>
      <c r="F40" s="11" t="s">
        <v>132</v>
      </c>
      <c r="G40" s="11"/>
      <c r="H40" s="11" t="str">
        <f t="shared" si="0"/>
        <v/>
      </c>
      <c r="I40" s="11"/>
      <c r="J40" s="11" t="s">
        <v>547</v>
      </c>
      <c r="K40" s="11"/>
    </row>
    <row r="41" spans="1:11" ht="15" customHeight="1" x14ac:dyDescent="0.35">
      <c r="A41" s="11">
        <f>IF(B41="","",COUNTA($B$2:B41))</f>
        <v>40</v>
      </c>
      <c r="B41" s="11" t="s">
        <v>548</v>
      </c>
      <c r="C41" s="11" t="s">
        <v>49</v>
      </c>
      <c r="D41" s="11"/>
      <c r="E41" s="11" t="s">
        <v>61</v>
      </c>
      <c r="F41" s="11" t="s">
        <v>135</v>
      </c>
      <c r="G41" s="11"/>
      <c r="H41" s="11" t="str">
        <f t="shared" si="0"/>
        <v/>
      </c>
      <c r="I41" s="11"/>
      <c r="J41" s="11" t="s">
        <v>202</v>
      </c>
      <c r="K41" s="1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600-000000000000}">
          <x14:formula1>
            <xm:f>Lists!$C$2:$C$5</xm:f>
          </x14:formula1>
          <x14:formula2>
            <xm:f>0</xm:f>
          </x14:formula2>
          <xm:sqref>C2:C200</xm:sqref>
        </x14:dataValidation>
        <x14:dataValidation type="list" allowBlank="1" xr:uid="{00000000-0002-0000-0600-000001000000}">
          <x14:formula1>
            <xm:f>Lists!$D$2:$D$4</xm:f>
          </x14:formula1>
          <x14:formula2>
            <xm:f>0</xm:f>
          </x14:formula2>
          <xm:sqref>D2:D200</xm:sqref>
        </x14:dataValidation>
        <x14:dataValidation type="list" allowBlank="1" xr:uid="{00000000-0002-0000-0600-000002000000}">
          <x14:formula1>
            <xm:f>Lists!$E$2:$E$7</xm:f>
          </x14:formula1>
          <x14:formula2>
            <xm:f>0</xm:f>
          </x14:formula2>
          <xm:sqref>E2:E200</xm:sqref>
        </x14:dataValidation>
        <x14:dataValidation type="list" allowBlank="1" xr:uid="{00000000-0002-0000-0600-000003000000}">
          <x14:formula1>
            <xm:f>Lists!$J$2:$J$11</xm:f>
          </x14:formula1>
          <x14:formula2>
            <xm:f>0</xm:f>
          </x14:formula2>
          <xm:sqref>I2:I200</xm:sqref>
        </x14:dataValidation>
        <x14:dataValidation type="list" allowBlank="1" xr:uid="{00000000-0002-0000-0600-000004000000}">
          <x14:formula1>
            <xm:f>Lists!$K$2:$K$3</xm:f>
          </x14:formula1>
          <x14:formula2>
            <xm:f>0</xm:f>
          </x14:formula2>
          <xm:sqref>K2:K200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94"/>
  <sheetViews>
    <sheetView zoomScale="160" zoomScaleNormal="160" workbookViewId="0">
      <pane ySplit="1" topLeftCell="A48" activePane="bottomLeft" state="frozen"/>
      <selection pane="bottomLeft" activeCell="C58" sqref="C58"/>
    </sheetView>
  </sheetViews>
  <sheetFormatPr defaultColWidth="8.6328125" defaultRowHeight="14.5" x14ac:dyDescent="0.35"/>
  <cols>
    <col min="1" max="1" width="6" customWidth="1"/>
    <col min="2" max="2" width="20" customWidth="1"/>
    <col min="3" max="3" width="24" customWidth="1"/>
    <col min="4" max="4" width="10" customWidth="1"/>
    <col min="5" max="5" width="16" customWidth="1"/>
    <col min="6" max="6" width="14" customWidth="1"/>
    <col min="7" max="7" width="20" customWidth="1"/>
    <col min="8" max="8" width="22" customWidth="1"/>
    <col min="9" max="9" width="14" customWidth="1"/>
    <col min="10" max="10" width="10" customWidth="1"/>
    <col min="11" max="11" width="18" customWidth="1"/>
    <col min="12" max="12" width="40" customWidth="1"/>
    <col min="13" max="13" width="12" customWidth="1"/>
  </cols>
  <sheetData>
    <row r="1" spans="1:13" ht="23.25" customHeight="1" x14ac:dyDescent="0.35">
      <c r="A1" s="15" t="s">
        <v>118</v>
      </c>
      <c r="B1" s="15" t="s">
        <v>119</v>
      </c>
      <c r="C1" s="15" t="s">
        <v>27</v>
      </c>
      <c r="D1" s="15" t="s">
        <v>28</v>
      </c>
      <c r="E1" s="15" t="s">
        <v>30</v>
      </c>
      <c r="F1" s="15" t="s">
        <v>31</v>
      </c>
      <c r="G1" s="15" t="s">
        <v>32</v>
      </c>
      <c r="H1" s="15" t="s">
        <v>120</v>
      </c>
      <c r="I1" s="15" t="s">
        <v>121</v>
      </c>
      <c r="J1" s="15" t="s">
        <v>122</v>
      </c>
      <c r="K1" s="15" t="s">
        <v>34</v>
      </c>
      <c r="L1" s="15" t="s">
        <v>123</v>
      </c>
      <c r="M1" s="15" t="s">
        <v>124</v>
      </c>
    </row>
    <row r="2" spans="1:13" ht="15" customHeight="1" x14ac:dyDescent="0.35">
      <c r="A2" s="11">
        <f>IF(B2="","",COUNTA($B$2:B2))</f>
        <v>1</v>
      </c>
      <c r="B2" s="11" t="s">
        <v>140</v>
      </c>
      <c r="C2" s="11" t="s">
        <v>49</v>
      </c>
      <c r="D2" s="11" t="s">
        <v>39</v>
      </c>
      <c r="E2" s="11" t="s">
        <v>41</v>
      </c>
      <c r="F2" s="11" t="s">
        <v>63</v>
      </c>
      <c r="G2" s="11" t="s">
        <v>90</v>
      </c>
      <c r="H2" s="11" t="s">
        <v>130</v>
      </c>
      <c r="I2" s="11"/>
      <c r="J2" s="11" t="str">
        <f t="shared" ref="J2:J33" si="0">IF(OR(H2="",I2=""),"",IF(UPPER(SUBSTITUTE(H2," ",""))=UPPER(SUBSTITUTE(I2," ","")),"Correct","Incorrect"))</f>
        <v/>
      </c>
      <c r="K2" s="11"/>
      <c r="L2" s="11"/>
      <c r="M2" s="11"/>
    </row>
    <row r="3" spans="1:13" ht="15" customHeight="1" x14ac:dyDescent="0.35">
      <c r="A3" s="11">
        <f>IF(B3="","",COUNTA($B$2:B3))</f>
        <v>2</v>
      </c>
      <c r="B3" s="11" t="s">
        <v>141</v>
      </c>
      <c r="C3" s="11" t="s">
        <v>49</v>
      </c>
      <c r="D3" s="11" t="s">
        <v>39</v>
      </c>
      <c r="E3" s="11" t="s">
        <v>70</v>
      </c>
      <c r="F3" s="11" t="s">
        <v>53</v>
      </c>
      <c r="G3" s="11" t="s">
        <v>93</v>
      </c>
      <c r="H3" s="11" t="s">
        <v>142</v>
      </c>
      <c r="I3" s="11"/>
      <c r="J3" s="11" t="str">
        <f t="shared" si="0"/>
        <v/>
      </c>
      <c r="K3" s="11"/>
      <c r="L3" s="11"/>
      <c r="M3" s="11"/>
    </row>
    <row r="4" spans="1:13" ht="15" customHeight="1" x14ac:dyDescent="0.35">
      <c r="A4" s="11">
        <f>IF(B4="","",COUNTA($B$2:B4))</f>
        <v>3</v>
      </c>
      <c r="B4" s="11" t="s">
        <v>143</v>
      </c>
      <c r="C4" s="11" t="s">
        <v>49</v>
      </c>
      <c r="D4" s="11" t="s">
        <v>39</v>
      </c>
      <c r="E4" s="11" t="s">
        <v>70</v>
      </c>
      <c r="F4" s="11" t="s">
        <v>53</v>
      </c>
      <c r="G4" s="11" t="s">
        <v>71</v>
      </c>
      <c r="H4" s="11" t="s">
        <v>144</v>
      </c>
      <c r="I4" s="11"/>
      <c r="J4" s="11" t="str">
        <f t="shared" si="0"/>
        <v/>
      </c>
      <c r="K4" s="11"/>
      <c r="L4" s="11"/>
      <c r="M4" s="11"/>
    </row>
    <row r="5" spans="1:13" ht="15" customHeight="1" x14ac:dyDescent="0.35">
      <c r="A5" s="11">
        <f>IF(B5="","",COUNTA($B$2:B5))</f>
        <v>4</v>
      </c>
      <c r="B5" s="11" t="s">
        <v>145</v>
      </c>
      <c r="C5" s="11" t="s">
        <v>49</v>
      </c>
      <c r="D5" s="11" t="s">
        <v>39</v>
      </c>
      <c r="E5" s="11" t="s">
        <v>70</v>
      </c>
      <c r="F5" s="11" t="s">
        <v>53</v>
      </c>
      <c r="G5" s="11" t="s">
        <v>87</v>
      </c>
      <c r="H5" s="11" t="s">
        <v>146</v>
      </c>
      <c r="I5" s="11"/>
      <c r="J5" s="11" t="str">
        <f t="shared" si="0"/>
        <v/>
      </c>
      <c r="K5" s="11"/>
      <c r="L5" s="11"/>
      <c r="M5" s="11"/>
    </row>
    <row r="6" spans="1:13" ht="15" customHeight="1" x14ac:dyDescent="0.35">
      <c r="A6" s="11">
        <f>IF(B6="","",COUNTA($B$2:B6))</f>
        <v>5</v>
      </c>
      <c r="B6" s="11" t="s">
        <v>147</v>
      </c>
      <c r="C6" s="11" t="s">
        <v>49</v>
      </c>
      <c r="D6" s="11" t="s">
        <v>39</v>
      </c>
      <c r="E6" s="11" t="s">
        <v>70</v>
      </c>
      <c r="F6" s="11" t="s">
        <v>53</v>
      </c>
      <c r="G6" s="11" t="s">
        <v>99</v>
      </c>
      <c r="H6" s="11" t="s">
        <v>126</v>
      </c>
      <c r="I6" s="11"/>
      <c r="J6" s="11" t="str">
        <f t="shared" si="0"/>
        <v/>
      </c>
      <c r="K6" s="11"/>
      <c r="L6" s="11"/>
      <c r="M6" s="11"/>
    </row>
    <row r="7" spans="1:13" ht="15" customHeight="1" x14ac:dyDescent="0.35">
      <c r="A7" s="11">
        <f>IF(B7="","",COUNTA($B$2:B7))</f>
        <v>6</v>
      </c>
      <c r="B7" s="11" t="s">
        <v>148</v>
      </c>
      <c r="C7" s="11" t="s">
        <v>49</v>
      </c>
      <c r="D7" s="11" t="s">
        <v>39</v>
      </c>
      <c r="E7" s="11" t="s">
        <v>82</v>
      </c>
      <c r="F7" s="11" t="s">
        <v>53</v>
      </c>
      <c r="G7" s="11" t="s">
        <v>87</v>
      </c>
      <c r="H7" s="11" t="s">
        <v>130</v>
      </c>
      <c r="I7" s="11"/>
      <c r="J7" s="11" t="str">
        <f t="shared" si="0"/>
        <v/>
      </c>
      <c r="K7" s="11"/>
      <c r="L7" s="11"/>
      <c r="M7" s="11"/>
    </row>
    <row r="8" spans="1:13" ht="15" customHeight="1" x14ac:dyDescent="0.35">
      <c r="A8" s="11">
        <f>IF(B8="","",COUNTA($B$2:B8))</f>
        <v>7</v>
      </c>
      <c r="B8" s="11" t="s">
        <v>149</v>
      </c>
      <c r="C8" s="11" t="s">
        <v>49</v>
      </c>
      <c r="D8" s="11" t="s">
        <v>39</v>
      </c>
      <c r="E8" s="11" t="s">
        <v>82</v>
      </c>
      <c r="F8" s="11" t="s">
        <v>53</v>
      </c>
      <c r="G8" s="11" t="s">
        <v>87</v>
      </c>
      <c r="H8" s="11" t="s">
        <v>146</v>
      </c>
      <c r="I8" s="11"/>
      <c r="J8" s="11" t="str">
        <f t="shared" si="0"/>
        <v/>
      </c>
      <c r="K8" s="11"/>
      <c r="L8" s="11"/>
      <c r="M8" s="11"/>
    </row>
    <row r="9" spans="1:13" ht="15" customHeight="1" x14ac:dyDescent="0.35">
      <c r="A9" s="11">
        <f>IF(B9="","",COUNTA($B$2:B9))</f>
        <v>8</v>
      </c>
      <c r="B9" s="11" t="s">
        <v>150</v>
      </c>
      <c r="C9" s="11" t="s">
        <v>49</v>
      </c>
      <c r="D9" s="11" t="s">
        <v>39</v>
      </c>
      <c r="E9" s="11" t="s">
        <v>76</v>
      </c>
      <c r="F9" s="11" t="s">
        <v>53</v>
      </c>
      <c r="G9" s="11" t="s">
        <v>90</v>
      </c>
      <c r="H9" s="11" t="s">
        <v>130</v>
      </c>
      <c r="I9" s="11"/>
      <c r="J9" s="11" t="str">
        <f t="shared" si="0"/>
        <v/>
      </c>
      <c r="K9" s="11"/>
      <c r="L9" s="11"/>
      <c r="M9" s="11"/>
    </row>
    <row r="10" spans="1:13" ht="15" customHeight="1" x14ac:dyDescent="0.35">
      <c r="A10" s="11">
        <f>IF(B10="","",COUNTA($B$2:B10))</f>
        <v>9</v>
      </c>
      <c r="B10" s="11" t="s">
        <v>151</v>
      </c>
      <c r="C10" s="11" t="s">
        <v>49</v>
      </c>
      <c r="D10" s="11" t="s">
        <v>39</v>
      </c>
      <c r="E10" s="11" t="s">
        <v>76</v>
      </c>
      <c r="F10" s="11" t="s">
        <v>53</v>
      </c>
      <c r="G10" s="11" t="s">
        <v>99</v>
      </c>
      <c r="H10" s="11" t="s">
        <v>146</v>
      </c>
      <c r="I10" s="11"/>
      <c r="J10" s="11" t="str">
        <f t="shared" si="0"/>
        <v/>
      </c>
      <c r="K10" s="11"/>
      <c r="L10" s="11"/>
      <c r="M10" s="11"/>
    </row>
    <row r="11" spans="1:13" ht="15" customHeight="1" x14ac:dyDescent="0.35">
      <c r="A11" s="11">
        <f>IF(B11="","",COUNTA($B$2:B11))</f>
        <v>10</v>
      </c>
      <c r="B11" s="11" t="s">
        <v>165</v>
      </c>
      <c r="C11" s="11" t="s">
        <v>49</v>
      </c>
      <c r="D11" s="11" t="s">
        <v>50</v>
      </c>
      <c r="E11" s="11" t="s">
        <v>70</v>
      </c>
      <c r="F11" s="11" t="s">
        <v>53</v>
      </c>
      <c r="G11" s="11" t="s">
        <v>77</v>
      </c>
      <c r="H11" s="11" t="s">
        <v>166</v>
      </c>
      <c r="I11" s="11"/>
      <c r="J11" s="11" t="str">
        <f t="shared" si="0"/>
        <v/>
      </c>
      <c r="K11" s="11"/>
      <c r="L11" s="11"/>
      <c r="M11" s="11"/>
    </row>
    <row r="12" spans="1:13" ht="15" customHeight="1" x14ac:dyDescent="0.35">
      <c r="A12" s="11">
        <f>IF(B12="","",COUNTA($B$2:B12))</f>
        <v>11</v>
      </c>
      <c r="B12" s="11" t="s">
        <v>167</v>
      </c>
      <c r="C12" s="11" t="s">
        <v>49</v>
      </c>
      <c r="D12" s="11" t="s">
        <v>50</v>
      </c>
      <c r="E12" s="11" t="s">
        <v>70</v>
      </c>
      <c r="F12" s="11" t="s">
        <v>53</v>
      </c>
      <c r="G12" s="11" t="s">
        <v>99</v>
      </c>
      <c r="H12" s="11" t="s">
        <v>144</v>
      </c>
      <c r="I12" s="11"/>
      <c r="J12" s="11" t="str">
        <f t="shared" si="0"/>
        <v/>
      </c>
      <c r="K12" s="11"/>
      <c r="L12" s="11"/>
      <c r="M12" s="11"/>
    </row>
    <row r="13" spans="1:13" ht="15" customHeight="1" x14ac:dyDescent="0.35">
      <c r="A13" s="11">
        <f>IF(B13="","",COUNTA($B$2:B13))</f>
        <v>12</v>
      </c>
      <c r="B13" s="11" t="s">
        <v>168</v>
      </c>
      <c r="C13" s="11" t="s">
        <v>49</v>
      </c>
      <c r="D13" s="11" t="s">
        <v>50</v>
      </c>
      <c r="E13" s="11" t="s">
        <v>76</v>
      </c>
      <c r="F13" s="11" t="s">
        <v>63</v>
      </c>
      <c r="G13" s="11" t="s">
        <v>71</v>
      </c>
      <c r="H13" s="11" t="s">
        <v>130</v>
      </c>
      <c r="I13" s="11"/>
      <c r="J13" s="11" t="str">
        <f t="shared" si="0"/>
        <v/>
      </c>
      <c r="K13" s="11"/>
      <c r="L13" s="11"/>
      <c r="M13" s="11"/>
    </row>
    <row r="14" spans="1:13" ht="15" customHeight="1" x14ac:dyDescent="0.35">
      <c r="A14" s="11">
        <f>IF(B14="","",COUNTA($B$2:B14))</f>
        <v>13</v>
      </c>
      <c r="B14" s="11" t="s">
        <v>169</v>
      </c>
      <c r="C14" s="11" t="s">
        <v>49</v>
      </c>
      <c r="D14" s="11" t="s">
        <v>50</v>
      </c>
      <c r="E14" s="11" t="s">
        <v>62</v>
      </c>
      <c r="F14" s="11" t="s">
        <v>53</v>
      </c>
      <c r="G14" s="11" t="s">
        <v>83</v>
      </c>
      <c r="H14" s="11" t="s">
        <v>146</v>
      </c>
      <c r="I14" s="11"/>
      <c r="J14" s="11" t="str">
        <f t="shared" si="0"/>
        <v/>
      </c>
      <c r="K14" s="11"/>
      <c r="L14" s="11"/>
      <c r="M14" s="11"/>
    </row>
    <row r="15" spans="1:13" ht="15" customHeight="1" x14ac:dyDescent="0.35">
      <c r="A15" s="11">
        <f>IF(B15="","",COUNTA($B$2:B15))</f>
        <v>14</v>
      </c>
      <c r="B15" s="11" t="s">
        <v>170</v>
      </c>
      <c r="C15" s="11" t="s">
        <v>49</v>
      </c>
      <c r="D15" s="11" t="s">
        <v>50</v>
      </c>
      <c r="E15" s="11" t="s">
        <v>62</v>
      </c>
      <c r="F15" s="11" t="s">
        <v>53</v>
      </c>
      <c r="G15" s="11" t="s">
        <v>90</v>
      </c>
      <c r="H15" s="11" t="s">
        <v>126</v>
      </c>
      <c r="I15" s="11"/>
      <c r="J15" s="11" t="str">
        <f t="shared" si="0"/>
        <v/>
      </c>
      <c r="K15" s="11"/>
      <c r="L15" s="11"/>
      <c r="M15" s="11"/>
    </row>
    <row r="16" spans="1:13" ht="15" customHeight="1" x14ac:dyDescent="0.35">
      <c r="A16" s="11">
        <f>IF(B16="","",COUNTA($B$2:B16))</f>
        <v>15</v>
      </c>
      <c r="B16" s="11" t="s">
        <v>171</v>
      </c>
      <c r="C16" s="11" t="s">
        <v>49</v>
      </c>
      <c r="D16" s="11" t="s">
        <v>50</v>
      </c>
      <c r="E16" s="11" t="s">
        <v>76</v>
      </c>
      <c r="F16" s="11" t="s">
        <v>42</v>
      </c>
      <c r="G16" s="11" t="s">
        <v>99</v>
      </c>
      <c r="H16" s="11" t="s">
        <v>144</v>
      </c>
      <c r="I16" s="11"/>
      <c r="J16" s="11" t="str">
        <f t="shared" si="0"/>
        <v/>
      </c>
      <c r="K16" s="11"/>
      <c r="L16" s="11"/>
      <c r="M16" s="11"/>
    </row>
    <row r="17" spans="1:13" ht="15" customHeight="1" x14ac:dyDescent="0.35">
      <c r="A17" s="11">
        <f>IF(B17="","",COUNTA($B$2:B17))</f>
        <v>16</v>
      </c>
      <c r="B17" s="11" t="s">
        <v>172</v>
      </c>
      <c r="C17" s="11" t="s">
        <v>49</v>
      </c>
      <c r="D17" s="11" t="s">
        <v>50</v>
      </c>
      <c r="E17" s="11" t="s">
        <v>76</v>
      </c>
      <c r="F17" s="11" t="s">
        <v>42</v>
      </c>
      <c r="G17" s="11" t="s">
        <v>87</v>
      </c>
      <c r="H17" s="11" t="s">
        <v>128</v>
      </c>
      <c r="I17" s="11"/>
      <c r="J17" s="11" t="str">
        <f t="shared" si="0"/>
        <v/>
      </c>
      <c r="K17" s="11"/>
      <c r="L17" s="11"/>
      <c r="M17" s="11"/>
    </row>
    <row r="18" spans="1:13" ht="15" customHeight="1" x14ac:dyDescent="0.35">
      <c r="A18" s="11">
        <f>IF(B18="","",COUNTA($B$2:B18))</f>
        <v>17</v>
      </c>
      <c r="B18" s="11" t="s">
        <v>173</v>
      </c>
      <c r="C18" s="11" t="s">
        <v>49</v>
      </c>
      <c r="D18" s="11" t="s">
        <v>50</v>
      </c>
      <c r="E18" s="11" t="s">
        <v>76</v>
      </c>
      <c r="F18" s="11" t="s">
        <v>42</v>
      </c>
      <c r="G18" s="11" t="s">
        <v>90</v>
      </c>
      <c r="H18" s="11" t="s">
        <v>128</v>
      </c>
      <c r="I18" s="11"/>
      <c r="J18" s="11" t="str">
        <f t="shared" si="0"/>
        <v/>
      </c>
      <c r="K18" s="11"/>
      <c r="L18" s="11"/>
      <c r="M18" s="11"/>
    </row>
    <row r="19" spans="1:13" ht="15" customHeight="1" x14ac:dyDescent="0.35">
      <c r="A19" s="11">
        <f>IF(B19="","",COUNTA($B$2:B19))</f>
        <v>18</v>
      </c>
      <c r="B19" s="11" t="s">
        <v>174</v>
      </c>
      <c r="C19" s="11" t="s">
        <v>49</v>
      </c>
      <c r="D19" s="11" t="s">
        <v>50</v>
      </c>
      <c r="E19" s="11" t="s">
        <v>76</v>
      </c>
      <c r="F19" s="11" t="s">
        <v>42</v>
      </c>
      <c r="G19" s="11" t="s">
        <v>83</v>
      </c>
      <c r="H19" s="11" t="s">
        <v>126</v>
      </c>
      <c r="I19" s="11"/>
      <c r="J19" s="11" t="str">
        <f t="shared" si="0"/>
        <v/>
      </c>
      <c r="K19" s="11"/>
      <c r="L19" s="11"/>
      <c r="M19" s="11"/>
    </row>
    <row r="20" spans="1:13" ht="15" customHeight="1" x14ac:dyDescent="0.35">
      <c r="A20" s="11">
        <f>IF(B20="","",COUNTA($B$2:B20))</f>
        <v>19</v>
      </c>
      <c r="B20" s="11" t="s">
        <v>189</v>
      </c>
      <c r="C20" s="11" t="s">
        <v>49</v>
      </c>
      <c r="D20" s="11" t="s">
        <v>60</v>
      </c>
      <c r="E20" s="11" t="s">
        <v>82</v>
      </c>
      <c r="F20" s="11" t="s">
        <v>63</v>
      </c>
      <c r="G20" s="11" t="s">
        <v>71</v>
      </c>
      <c r="H20" s="11" t="s">
        <v>126</v>
      </c>
      <c r="I20" s="11"/>
      <c r="J20" s="11" t="str">
        <f t="shared" si="0"/>
        <v/>
      </c>
      <c r="K20" s="11"/>
      <c r="L20" s="11"/>
      <c r="M20" s="11"/>
    </row>
    <row r="21" spans="1:13" ht="15" customHeight="1" x14ac:dyDescent="0.35">
      <c r="A21" s="11">
        <f>IF(B21="","",COUNTA($B$2:B21))</f>
        <v>20</v>
      </c>
      <c r="B21" s="11" t="s">
        <v>190</v>
      </c>
      <c r="C21" s="11" t="s">
        <v>49</v>
      </c>
      <c r="D21" s="11" t="s">
        <v>60</v>
      </c>
      <c r="E21" s="11" t="s">
        <v>82</v>
      </c>
      <c r="F21" s="11" t="s">
        <v>63</v>
      </c>
      <c r="G21" s="11" t="s">
        <v>87</v>
      </c>
      <c r="H21" s="11" t="s">
        <v>128</v>
      </c>
      <c r="I21" s="11"/>
      <c r="J21" s="11" t="str">
        <f t="shared" si="0"/>
        <v/>
      </c>
      <c r="K21" s="11"/>
      <c r="L21" s="11"/>
      <c r="M21" s="11"/>
    </row>
    <row r="22" spans="1:13" ht="15" customHeight="1" x14ac:dyDescent="0.35">
      <c r="A22" s="11">
        <f>IF(B22="","",COUNTA($B$2:B22))</f>
        <v>21</v>
      </c>
      <c r="B22" s="11" t="s">
        <v>191</v>
      </c>
      <c r="C22" s="11" t="s">
        <v>49</v>
      </c>
      <c r="D22" s="11" t="s">
        <v>60</v>
      </c>
      <c r="E22" s="11" t="s">
        <v>76</v>
      </c>
      <c r="F22" s="11" t="s">
        <v>53</v>
      </c>
      <c r="G22" s="11" t="s">
        <v>87</v>
      </c>
      <c r="H22" s="11" t="s">
        <v>192</v>
      </c>
      <c r="I22" s="11"/>
      <c r="J22" s="11" t="str">
        <f t="shared" si="0"/>
        <v/>
      </c>
      <c r="K22" s="11"/>
      <c r="L22" s="11"/>
      <c r="M22" s="11"/>
    </row>
    <row r="23" spans="1:13" ht="15" customHeight="1" x14ac:dyDescent="0.35">
      <c r="A23" s="11">
        <f>IF(B23="","",COUNTA($B$2:B23))</f>
        <v>22</v>
      </c>
      <c r="B23" s="11" t="s">
        <v>193</v>
      </c>
      <c r="C23" s="11" t="s">
        <v>49</v>
      </c>
      <c r="D23" s="11" t="s">
        <v>60</v>
      </c>
      <c r="E23" s="11" t="s">
        <v>76</v>
      </c>
      <c r="F23" s="11" t="s">
        <v>53</v>
      </c>
      <c r="G23" s="11" t="s">
        <v>87</v>
      </c>
      <c r="H23" s="11" t="s">
        <v>194</v>
      </c>
      <c r="I23" s="11"/>
      <c r="J23" s="11" t="str">
        <f t="shared" si="0"/>
        <v/>
      </c>
      <c r="K23" s="11"/>
      <c r="L23" s="11"/>
      <c r="M23" s="11"/>
    </row>
    <row r="24" spans="1:13" ht="15" customHeight="1" x14ac:dyDescent="0.35">
      <c r="A24" s="11">
        <f>IF(B24="","",COUNTA($B$2:B24))</f>
        <v>23</v>
      </c>
      <c r="B24" s="11" t="s">
        <v>195</v>
      </c>
      <c r="C24" s="11" t="s">
        <v>49</v>
      </c>
      <c r="D24" s="11" t="s">
        <v>60</v>
      </c>
      <c r="E24" s="11" t="s">
        <v>70</v>
      </c>
      <c r="F24" s="11" t="s">
        <v>42</v>
      </c>
      <c r="G24" s="11" t="s">
        <v>87</v>
      </c>
      <c r="H24" s="11" t="s">
        <v>146</v>
      </c>
      <c r="I24" s="11"/>
      <c r="J24" s="11" t="str">
        <f t="shared" si="0"/>
        <v/>
      </c>
      <c r="K24" s="11"/>
      <c r="L24" s="11"/>
      <c r="M24" s="11"/>
    </row>
    <row r="25" spans="1:13" ht="15" customHeight="1" x14ac:dyDescent="0.35">
      <c r="A25" s="11">
        <f>IF(B25="","",COUNTA($B$2:B25))</f>
        <v>24</v>
      </c>
      <c r="B25" s="11" t="s">
        <v>196</v>
      </c>
      <c r="C25" s="11" t="s">
        <v>49</v>
      </c>
      <c r="D25" s="11" t="s">
        <v>60</v>
      </c>
      <c r="E25" s="11" t="s">
        <v>70</v>
      </c>
      <c r="F25" s="11" t="s">
        <v>42</v>
      </c>
      <c r="G25" s="11" t="s">
        <v>87</v>
      </c>
      <c r="H25" s="11" t="s">
        <v>130</v>
      </c>
      <c r="I25" s="11"/>
      <c r="J25" s="11" t="str">
        <f t="shared" si="0"/>
        <v/>
      </c>
      <c r="K25" s="11"/>
      <c r="L25" s="11"/>
      <c r="M25" s="11"/>
    </row>
    <row r="26" spans="1:13" ht="15" customHeight="1" x14ac:dyDescent="0.35">
      <c r="A26" s="11">
        <f>IF(B26="","",COUNTA($B$2:B26))</f>
        <v>25</v>
      </c>
      <c r="B26" s="11" t="s">
        <v>197</v>
      </c>
      <c r="C26" s="11" t="s">
        <v>49</v>
      </c>
      <c r="D26" s="11" t="s">
        <v>60</v>
      </c>
      <c r="E26" s="11" t="s">
        <v>70</v>
      </c>
      <c r="F26" s="11" t="s">
        <v>42</v>
      </c>
      <c r="G26" s="11" t="s">
        <v>43</v>
      </c>
      <c r="H26" s="11" t="s">
        <v>130</v>
      </c>
      <c r="I26" s="11"/>
      <c r="J26" s="11" t="str">
        <f t="shared" si="0"/>
        <v/>
      </c>
      <c r="K26" s="11"/>
      <c r="L26" s="11"/>
      <c r="M26" s="11"/>
    </row>
    <row r="27" spans="1:13" ht="15" customHeight="1" x14ac:dyDescent="0.35">
      <c r="A27" s="11">
        <f>IF(B27="","",COUNTA($B$2:B27))</f>
        <v>26</v>
      </c>
      <c r="B27" s="11" t="s">
        <v>198</v>
      </c>
      <c r="C27" s="11" t="s">
        <v>49</v>
      </c>
      <c r="D27" s="11" t="s">
        <v>60</v>
      </c>
      <c r="E27" s="11" t="s">
        <v>70</v>
      </c>
      <c r="F27" s="11" t="s">
        <v>42</v>
      </c>
      <c r="G27" s="11" t="s">
        <v>87</v>
      </c>
      <c r="H27" s="11" t="s">
        <v>130</v>
      </c>
      <c r="I27" s="11"/>
      <c r="J27" s="11" t="str">
        <f t="shared" si="0"/>
        <v/>
      </c>
      <c r="K27" s="11"/>
      <c r="L27" s="11"/>
      <c r="M27" s="11"/>
    </row>
    <row r="28" spans="1:13" ht="15" customHeight="1" x14ac:dyDescent="0.35">
      <c r="A28" s="11">
        <f>IF(B28="","",COUNTA($B$2:B28))</f>
        <v>27</v>
      </c>
      <c r="B28" s="11" t="s">
        <v>211</v>
      </c>
      <c r="C28" s="11" t="s">
        <v>38</v>
      </c>
      <c r="D28" s="11" t="s">
        <v>39</v>
      </c>
      <c r="E28" s="11" t="s">
        <v>76</v>
      </c>
      <c r="F28" s="11" t="s">
        <v>53</v>
      </c>
      <c r="G28" s="11" t="s">
        <v>87</v>
      </c>
      <c r="H28" s="11" t="s">
        <v>128</v>
      </c>
      <c r="I28" s="11"/>
      <c r="J28" s="11" t="str">
        <f t="shared" si="0"/>
        <v/>
      </c>
      <c r="K28" s="11"/>
      <c r="L28" s="11" t="s">
        <v>212</v>
      </c>
      <c r="M28" s="11"/>
    </row>
    <row r="29" spans="1:13" ht="15" customHeight="1" x14ac:dyDescent="0.35">
      <c r="A29" s="11">
        <f>IF(B29="","",COUNTA($B$2:B29))</f>
        <v>28</v>
      </c>
      <c r="B29" s="11" t="s">
        <v>213</v>
      </c>
      <c r="C29" s="11" t="s">
        <v>38</v>
      </c>
      <c r="D29" s="11" t="s">
        <v>50</v>
      </c>
      <c r="E29" s="11" t="s">
        <v>76</v>
      </c>
      <c r="F29" s="11" t="s">
        <v>53</v>
      </c>
      <c r="G29" s="11" t="s">
        <v>87</v>
      </c>
      <c r="H29" s="11" t="s">
        <v>192</v>
      </c>
      <c r="I29" s="11"/>
      <c r="J29" s="11" t="str">
        <f t="shared" si="0"/>
        <v/>
      </c>
      <c r="K29" s="11"/>
      <c r="L29" s="11" t="s">
        <v>214</v>
      </c>
      <c r="M29" s="11"/>
    </row>
    <row r="30" spans="1:13" ht="15" customHeight="1" x14ac:dyDescent="0.35">
      <c r="A30" s="11">
        <f>IF(B30="","",COUNTA($B$2:B30))</f>
        <v>29</v>
      </c>
      <c r="B30" s="11" t="s">
        <v>215</v>
      </c>
      <c r="C30" s="11" t="s">
        <v>38</v>
      </c>
      <c r="D30" s="11" t="s">
        <v>39</v>
      </c>
      <c r="E30" s="11" t="s">
        <v>62</v>
      </c>
      <c r="F30" s="11" t="s">
        <v>42</v>
      </c>
      <c r="G30" s="11" t="s">
        <v>90</v>
      </c>
      <c r="H30" s="11" t="s">
        <v>144</v>
      </c>
      <c r="I30" s="11"/>
      <c r="J30" s="11" t="str">
        <f t="shared" si="0"/>
        <v/>
      </c>
      <c r="K30" s="11"/>
      <c r="L30" s="11" t="s">
        <v>216</v>
      </c>
      <c r="M30" s="11"/>
    </row>
    <row r="31" spans="1:13" ht="15" customHeight="1" x14ac:dyDescent="0.35">
      <c r="A31" s="11">
        <f>IF(B31="","",COUNTA($B$2:B31))</f>
        <v>30</v>
      </c>
      <c r="B31" s="11" t="s">
        <v>217</v>
      </c>
      <c r="C31" s="11" t="s">
        <v>38</v>
      </c>
      <c r="D31" s="11" t="s">
        <v>39</v>
      </c>
      <c r="E31" s="11" t="s">
        <v>62</v>
      </c>
      <c r="F31" s="11" t="s">
        <v>42</v>
      </c>
      <c r="G31" s="11" t="s">
        <v>87</v>
      </c>
      <c r="H31" s="11" t="s">
        <v>144</v>
      </c>
      <c r="I31" s="11"/>
      <c r="J31" s="11" t="str">
        <f t="shared" si="0"/>
        <v/>
      </c>
      <c r="K31" s="11"/>
      <c r="L31" s="11" t="s">
        <v>218</v>
      </c>
      <c r="M31" s="11"/>
    </row>
    <row r="32" spans="1:13" ht="15" customHeight="1" x14ac:dyDescent="0.35">
      <c r="A32" s="11">
        <f>IF(B32="","",COUNTA($B$2:B32))</f>
        <v>31</v>
      </c>
      <c r="B32" s="11" t="s">
        <v>219</v>
      </c>
      <c r="C32" s="11" t="s">
        <v>38</v>
      </c>
      <c r="D32" s="11" t="s">
        <v>50</v>
      </c>
      <c r="E32" s="11" t="s">
        <v>62</v>
      </c>
      <c r="F32" s="11" t="s">
        <v>42</v>
      </c>
      <c r="G32" s="11" t="s">
        <v>99</v>
      </c>
      <c r="H32" s="11" t="s">
        <v>130</v>
      </c>
      <c r="I32" s="11"/>
      <c r="J32" s="11" t="str">
        <f t="shared" si="0"/>
        <v/>
      </c>
      <c r="K32" s="11"/>
      <c r="L32" s="11" t="s">
        <v>220</v>
      </c>
      <c r="M32" s="11"/>
    </row>
    <row r="33" spans="1:13" ht="15" customHeight="1" x14ac:dyDescent="0.35">
      <c r="A33" s="11">
        <f>IF(B33="","",COUNTA($B$2:B33))</f>
        <v>32</v>
      </c>
      <c r="B33" s="11" t="s">
        <v>221</v>
      </c>
      <c r="C33" s="11" t="s">
        <v>38</v>
      </c>
      <c r="D33" s="11" t="s">
        <v>50</v>
      </c>
      <c r="E33" s="11" t="s">
        <v>62</v>
      </c>
      <c r="F33" s="11" t="s">
        <v>42</v>
      </c>
      <c r="G33" s="11" t="s">
        <v>87</v>
      </c>
      <c r="H33" s="11" t="s">
        <v>146</v>
      </c>
      <c r="I33" s="11"/>
      <c r="J33" s="11" t="str">
        <f t="shared" si="0"/>
        <v/>
      </c>
      <c r="K33" s="11"/>
      <c r="L33" s="11" t="s">
        <v>222</v>
      </c>
      <c r="M33" s="11"/>
    </row>
    <row r="34" spans="1:13" ht="15" customHeight="1" x14ac:dyDescent="0.35">
      <c r="A34" s="11">
        <f>IF(B34="","",COUNTA($B$2:B34))</f>
        <v>33</v>
      </c>
      <c r="B34" s="11" t="s">
        <v>228</v>
      </c>
      <c r="C34" s="11" t="s">
        <v>38</v>
      </c>
      <c r="D34" s="11" t="s">
        <v>50</v>
      </c>
      <c r="E34" s="11" t="s">
        <v>62</v>
      </c>
      <c r="F34" s="11" t="s">
        <v>63</v>
      </c>
      <c r="G34" s="11" t="s">
        <v>103</v>
      </c>
      <c r="H34" s="11" t="s">
        <v>126</v>
      </c>
      <c r="I34" s="11"/>
      <c r="J34" s="11" t="str">
        <f t="shared" ref="J34:J65" si="1">IF(OR(H34="",I34=""),"",IF(UPPER(SUBSTITUTE(H34," ",""))=UPPER(SUBSTITUTE(I34," ","")),"Correct","Incorrect"))</f>
        <v/>
      </c>
      <c r="K34" s="11"/>
      <c r="L34" s="11" t="s">
        <v>229</v>
      </c>
      <c r="M34" s="11"/>
    </row>
    <row r="35" spans="1:13" ht="15" customHeight="1" x14ac:dyDescent="0.35">
      <c r="A35" s="11">
        <f>IF(B35="","",COUNTA($B$2:B35))</f>
        <v>34</v>
      </c>
      <c r="B35" s="11" t="s">
        <v>240</v>
      </c>
      <c r="C35" s="11" t="s">
        <v>38</v>
      </c>
      <c r="D35" s="11" t="s">
        <v>39</v>
      </c>
      <c r="E35" s="11" t="s">
        <v>82</v>
      </c>
      <c r="F35" s="11" t="s">
        <v>53</v>
      </c>
      <c r="G35" s="11" t="s">
        <v>99</v>
      </c>
      <c r="H35" s="11" t="s">
        <v>144</v>
      </c>
      <c r="I35" s="11"/>
      <c r="J35" s="11" t="str">
        <f t="shared" si="1"/>
        <v/>
      </c>
      <c r="K35" s="11"/>
      <c r="L35" s="11" t="s">
        <v>241</v>
      </c>
      <c r="M35" s="11"/>
    </row>
    <row r="36" spans="1:13" ht="15" customHeight="1" x14ac:dyDescent="0.35">
      <c r="A36" s="11">
        <f>IF(B36="","",COUNTA($B$2:B36))</f>
        <v>35</v>
      </c>
      <c r="B36" s="11" t="s">
        <v>242</v>
      </c>
      <c r="C36" s="11" t="s">
        <v>38</v>
      </c>
      <c r="D36" s="11" t="s">
        <v>39</v>
      </c>
      <c r="E36" s="11" t="s">
        <v>82</v>
      </c>
      <c r="F36" s="11" t="s">
        <v>53</v>
      </c>
      <c r="G36" s="11" t="s">
        <v>105</v>
      </c>
      <c r="H36" s="11" t="s">
        <v>146</v>
      </c>
      <c r="I36" s="11"/>
      <c r="J36" s="11" t="str">
        <f t="shared" si="1"/>
        <v/>
      </c>
      <c r="K36" s="11"/>
      <c r="L36" s="11" t="s">
        <v>243</v>
      </c>
      <c r="M36" s="11"/>
    </row>
    <row r="37" spans="1:13" ht="15" customHeight="1" x14ac:dyDescent="0.35">
      <c r="A37" s="11">
        <f>IF(B37="","",COUNTA($B$2:B37))</f>
        <v>36</v>
      </c>
      <c r="B37" s="11" t="s">
        <v>244</v>
      </c>
      <c r="C37" s="11" t="s">
        <v>38</v>
      </c>
      <c r="D37" s="11" t="s">
        <v>50</v>
      </c>
      <c r="E37" s="11" t="s">
        <v>76</v>
      </c>
      <c r="F37" s="11" t="s">
        <v>53</v>
      </c>
      <c r="G37" s="11" t="s">
        <v>87</v>
      </c>
      <c r="H37" s="11" t="s">
        <v>126</v>
      </c>
      <c r="I37" s="11"/>
      <c r="J37" s="11" t="str">
        <f t="shared" si="1"/>
        <v/>
      </c>
      <c r="K37" s="11"/>
      <c r="L37" s="11" t="s">
        <v>229</v>
      </c>
      <c r="M37" s="11"/>
    </row>
    <row r="38" spans="1:13" ht="15" customHeight="1" x14ac:dyDescent="0.35">
      <c r="A38" s="11">
        <f>IF(B38="","",COUNTA($B$2:B38))</f>
        <v>37</v>
      </c>
      <c r="B38" s="11" t="s">
        <v>245</v>
      </c>
      <c r="C38" s="11" t="s">
        <v>38</v>
      </c>
      <c r="D38" s="11" t="s">
        <v>50</v>
      </c>
      <c r="E38" s="11" t="s">
        <v>76</v>
      </c>
      <c r="F38" s="11" t="s">
        <v>53</v>
      </c>
      <c r="G38" s="11" t="s">
        <v>90</v>
      </c>
      <c r="H38" s="11" t="s">
        <v>144</v>
      </c>
      <c r="I38" s="11"/>
      <c r="J38" s="11" t="str">
        <f t="shared" si="1"/>
        <v/>
      </c>
      <c r="K38" s="11"/>
      <c r="L38" s="11" t="s">
        <v>246</v>
      </c>
      <c r="M38" s="11"/>
    </row>
    <row r="39" spans="1:13" ht="15" customHeight="1" x14ac:dyDescent="0.35">
      <c r="A39" s="11">
        <f>IF(B39="","",COUNTA($B$2:B39))</f>
        <v>38</v>
      </c>
      <c r="B39" s="11" t="s">
        <v>252</v>
      </c>
      <c r="C39" s="11" t="s">
        <v>38</v>
      </c>
      <c r="D39" s="11" t="s">
        <v>39</v>
      </c>
      <c r="E39" s="11" t="s">
        <v>62</v>
      </c>
      <c r="F39" s="11" t="s">
        <v>63</v>
      </c>
      <c r="G39" s="11" t="s">
        <v>54</v>
      </c>
      <c r="H39" s="11" t="s">
        <v>146</v>
      </c>
      <c r="I39" s="11"/>
      <c r="J39" s="11" t="str">
        <f t="shared" si="1"/>
        <v/>
      </c>
      <c r="K39" s="11"/>
      <c r="L39" s="11" t="s">
        <v>218</v>
      </c>
      <c r="M39" s="11"/>
    </row>
    <row r="40" spans="1:13" ht="15" customHeight="1" x14ac:dyDescent="0.35">
      <c r="A40" s="11">
        <f>IF(B40="","",COUNTA($B$2:B40))</f>
        <v>39</v>
      </c>
      <c r="B40" s="11" t="s">
        <v>253</v>
      </c>
      <c r="C40" s="11" t="s">
        <v>38</v>
      </c>
      <c r="D40" s="11" t="s">
        <v>50</v>
      </c>
      <c r="E40" s="11" t="s">
        <v>76</v>
      </c>
      <c r="F40" s="11" t="s">
        <v>53</v>
      </c>
      <c r="G40" s="11" t="s">
        <v>87</v>
      </c>
      <c r="H40" s="11" t="s">
        <v>144</v>
      </c>
      <c r="I40" s="11"/>
      <c r="J40" s="11" t="str">
        <f t="shared" si="1"/>
        <v/>
      </c>
      <c r="K40" s="11"/>
      <c r="L40" s="11" t="s">
        <v>254</v>
      </c>
      <c r="M40" s="11"/>
    </row>
    <row r="41" spans="1:13" ht="15" customHeight="1" x14ac:dyDescent="0.35">
      <c r="A41" s="11">
        <f>IF(B41="","",COUNTA($B$2:B41))</f>
        <v>40</v>
      </c>
      <c r="B41" s="11" t="s">
        <v>263</v>
      </c>
      <c r="C41" s="11" t="s">
        <v>38</v>
      </c>
      <c r="D41" s="11" t="s">
        <v>39</v>
      </c>
      <c r="E41" s="11" t="s">
        <v>76</v>
      </c>
      <c r="F41" s="11" t="s">
        <v>53</v>
      </c>
      <c r="G41" s="11" t="s">
        <v>99</v>
      </c>
      <c r="H41" s="11" t="s">
        <v>126</v>
      </c>
      <c r="I41" s="11"/>
      <c r="J41" s="11" t="str">
        <f t="shared" si="1"/>
        <v/>
      </c>
      <c r="K41" s="11"/>
      <c r="L41" s="11" t="s">
        <v>227</v>
      </c>
      <c r="M41" s="11"/>
    </row>
    <row r="42" spans="1:13" ht="15" customHeight="1" x14ac:dyDescent="0.35">
      <c r="A42" s="11">
        <f>IF(B42="","",COUNTA($B$2:B42))</f>
        <v>41</v>
      </c>
      <c r="B42" s="11" t="s">
        <v>264</v>
      </c>
      <c r="C42" s="11" t="s">
        <v>38</v>
      </c>
      <c r="D42" s="11" t="s">
        <v>50</v>
      </c>
      <c r="E42" s="11" t="s">
        <v>76</v>
      </c>
      <c r="F42" s="11" t="s">
        <v>53</v>
      </c>
      <c r="G42" s="11" t="s">
        <v>87</v>
      </c>
      <c r="H42" s="11" t="s">
        <v>166</v>
      </c>
      <c r="I42" s="11"/>
      <c r="J42" s="11" t="str">
        <f t="shared" si="1"/>
        <v/>
      </c>
      <c r="K42" s="11"/>
      <c r="L42" s="11" t="s">
        <v>265</v>
      </c>
      <c r="M42" s="11"/>
    </row>
    <row r="43" spans="1:13" ht="15" customHeight="1" x14ac:dyDescent="0.35">
      <c r="A43" s="11">
        <f>IF(B43="","",COUNTA($B$2:B43))</f>
        <v>42</v>
      </c>
      <c r="B43" s="11" t="s">
        <v>266</v>
      </c>
      <c r="C43" s="11" t="s">
        <v>38</v>
      </c>
      <c r="D43" s="11" t="s">
        <v>50</v>
      </c>
      <c r="E43" s="11" t="s">
        <v>41</v>
      </c>
      <c r="F43" s="11" t="s">
        <v>63</v>
      </c>
      <c r="G43" s="11" t="s">
        <v>99</v>
      </c>
      <c r="H43" s="11" t="s">
        <v>130</v>
      </c>
      <c r="I43" s="11"/>
      <c r="J43" s="11" t="str">
        <f t="shared" si="1"/>
        <v/>
      </c>
      <c r="K43" s="11"/>
      <c r="L43" s="11" t="s">
        <v>267</v>
      </c>
      <c r="M43" s="11"/>
    </row>
    <row r="44" spans="1:13" ht="15" customHeight="1" x14ac:dyDescent="0.35">
      <c r="A44" s="11">
        <f>IF(B44="","",COUNTA($B$2:B44))</f>
        <v>43</v>
      </c>
      <c r="B44" s="11" t="s">
        <v>268</v>
      </c>
      <c r="C44" s="11" t="s">
        <v>38</v>
      </c>
      <c r="D44" s="11" t="s">
        <v>50</v>
      </c>
      <c r="E44" s="11" t="s">
        <v>70</v>
      </c>
      <c r="F44" s="11" t="s">
        <v>42</v>
      </c>
      <c r="G44" s="11" t="s">
        <v>90</v>
      </c>
      <c r="H44" s="11" t="s">
        <v>128</v>
      </c>
      <c r="I44" s="11"/>
      <c r="J44" s="11" t="str">
        <f t="shared" si="1"/>
        <v/>
      </c>
      <c r="K44" s="11"/>
      <c r="L44" s="11" t="s">
        <v>222</v>
      </c>
      <c r="M44" s="11"/>
    </row>
    <row r="45" spans="1:13" ht="15" customHeight="1" x14ac:dyDescent="0.35">
      <c r="A45" s="11">
        <f>IF(B45="","",COUNTA($B$2:B45))</f>
        <v>44</v>
      </c>
      <c r="B45" s="11" t="s">
        <v>269</v>
      </c>
      <c r="C45" s="11" t="s">
        <v>38</v>
      </c>
      <c r="D45" s="11" t="s">
        <v>39</v>
      </c>
      <c r="E45" s="11" t="s">
        <v>70</v>
      </c>
      <c r="F45" s="11" t="s">
        <v>42</v>
      </c>
      <c r="G45" s="11" t="s">
        <v>87</v>
      </c>
      <c r="H45" s="11" t="s">
        <v>126</v>
      </c>
      <c r="I45" s="11"/>
      <c r="J45" s="11" t="str">
        <f t="shared" si="1"/>
        <v/>
      </c>
      <c r="K45" s="11"/>
      <c r="L45" s="11" t="s">
        <v>270</v>
      </c>
      <c r="M45" s="11"/>
    </row>
    <row r="46" spans="1:13" ht="15" customHeight="1" x14ac:dyDescent="0.35">
      <c r="A46" s="11">
        <f>IF(B46="","",COUNTA($B$2:B46))</f>
        <v>45</v>
      </c>
      <c r="B46" s="11" t="s">
        <v>271</v>
      </c>
      <c r="C46" s="11" t="s">
        <v>38</v>
      </c>
      <c r="D46" s="11" t="s">
        <v>39</v>
      </c>
      <c r="E46" s="11" t="s">
        <v>70</v>
      </c>
      <c r="F46" s="11" t="s">
        <v>42</v>
      </c>
      <c r="G46" s="11" t="s">
        <v>103</v>
      </c>
      <c r="H46" s="11" t="s">
        <v>146</v>
      </c>
      <c r="I46" s="11"/>
      <c r="J46" s="11" t="str">
        <f t="shared" si="1"/>
        <v/>
      </c>
      <c r="K46" s="11"/>
      <c r="L46" s="11" t="s">
        <v>212</v>
      </c>
      <c r="M46" s="11"/>
    </row>
    <row r="47" spans="1:13" ht="15" customHeight="1" x14ac:dyDescent="0.35">
      <c r="A47" s="11">
        <f>IF(B47="","",COUNTA($B$2:B47))</f>
        <v>46</v>
      </c>
      <c r="B47" s="11" t="s">
        <v>277</v>
      </c>
      <c r="C47" s="11" t="s">
        <v>38</v>
      </c>
      <c r="D47" s="11" t="s">
        <v>50</v>
      </c>
      <c r="E47" s="11" t="s">
        <v>41</v>
      </c>
      <c r="F47" s="11" t="s">
        <v>63</v>
      </c>
      <c r="G47" s="11" t="s">
        <v>103</v>
      </c>
      <c r="H47" s="11" t="s">
        <v>126</v>
      </c>
      <c r="I47" s="11"/>
      <c r="J47" s="11" t="str">
        <f t="shared" si="1"/>
        <v/>
      </c>
      <c r="K47" s="11"/>
      <c r="L47" s="11" t="s">
        <v>265</v>
      </c>
      <c r="M47" s="11"/>
    </row>
    <row r="48" spans="1:13" ht="15" customHeight="1" x14ac:dyDescent="0.35">
      <c r="A48" s="11">
        <f>IF(B48="","",COUNTA($B$2:B48))</f>
        <v>47</v>
      </c>
      <c r="B48" s="11" t="s">
        <v>285</v>
      </c>
      <c r="C48" s="11" t="s">
        <v>38</v>
      </c>
      <c r="D48" s="11" t="s">
        <v>50</v>
      </c>
      <c r="E48" s="11" t="s">
        <v>70</v>
      </c>
      <c r="F48" s="11" t="s">
        <v>53</v>
      </c>
      <c r="G48" s="11" t="s">
        <v>90</v>
      </c>
      <c r="H48" s="11" t="s">
        <v>130</v>
      </c>
      <c r="I48" s="11"/>
      <c r="J48" s="11" t="str">
        <f t="shared" si="1"/>
        <v/>
      </c>
      <c r="K48" s="11"/>
      <c r="L48" s="11" t="s">
        <v>286</v>
      </c>
      <c r="M48" s="11"/>
    </row>
    <row r="49" spans="1:13" ht="15" customHeight="1" x14ac:dyDescent="0.35">
      <c r="A49" s="11">
        <f>IF(B49="","",COUNTA($B$2:B49))</f>
        <v>48</v>
      </c>
      <c r="B49" s="11" t="s">
        <v>287</v>
      </c>
      <c r="C49" s="11" t="s">
        <v>38</v>
      </c>
      <c r="D49" s="11" t="s">
        <v>39</v>
      </c>
      <c r="E49" s="11" t="s">
        <v>70</v>
      </c>
      <c r="F49" s="11" t="s">
        <v>53</v>
      </c>
      <c r="G49" s="11" t="s">
        <v>87</v>
      </c>
      <c r="H49" s="11" t="s">
        <v>128</v>
      </c>
      <c r="I49" s="11"/>
      <c r="J49" s="11" t="str">
        <f t="shared" si="1"/>
        <v/>
      </c>
      <c r="K49" s="11"/>
      <c r="L49" s="11" t="s">
        <v>270</v>
      </c>
      <c r="M49" s="11"/>
    </row>
    <row r="50" spans="1:13" ht="15" customHeight="1" x14ac:dyDescent="0.35">
      <c r="A50" s="11">
        <f>IF(B50="","",COUNTA($B$2:B50))</f>
        <v>49</v>
      </c>
      <c r="B50" s="11" t="s">
        <v>288</v>
      </c>
      <c r="C50" s="11" t="s">
        <v>38</v>
      </c>
      <c r="D50" s="11" t="s">
        <v>39</v>
      </c>
      <c r="E50" s="11" t="s">
        <v>76</v>
      </c>
      <c r="F50" s="11" t="s">
        <v>53</v>
      </c>
      <c r="G50" s="11" t="s">
        <v>87</v>
      </c>
      <c r="H50" s="11" t="s">
        <v>130</v>
      </c>
      <c r="I50" s="11"/>
      <c r="J50" s="11" t="str">
        <f t="shared" si="1"/>
        <v/>
      </c>
      <c r="K50" s="11"/>
      <c r="L50" s="11" t="s">
        <v>289</v>
      </c>
      <c r="M50" s="11"/>
    </row>
    <row r="51" spans="1:13" ht="15" customHeight="1" x14ac:dyDescent="0.35">
      <c r="A51" s="11">
        <f>IF(B51="","",COUNTA($B$2:B51))</f>
        <v>50</v>
      </c>
      <c r="B51" s="11" t="s">
        <v>290</v>
      </c>
      <c r="C51" s="11" t="s">
        <v>38</v>
      </c>
      <c r="D51" s="11" t="s">
        <v>39</v>
      </c>
      <c r="E51" s="11" t="s">
        <v>76</v>
      </c>
      <c r="F51" s="11" t="s">
        <v>53</v>
      </c>
      <c r="G51" s="11" t="s">
        <v>87</v>
      </c>
      <c r="H51" s="11" t="s">
        <v>194</v>
      </c>
      <c r="I51" s="11"/>
      <c r="J51" s="11" t="str">
        <f t="shared" si="1"/>
        <v/>
      </c>
      <c r="K51" s="11"/>
      <c r="L51" s="11" t="s">
        <v>291</v>
      </c>
      <c r="M51" s="11"/>
    </row>
    <row r="52" spans="1:13" ht="15" customHeight="1" x14ac:dyDescent="0.35">
      <c r="A52" s="11">
        <f>IF(B52="","",COUNTA($B$2:B52))</f>
        <v>51</v>
      </c>
      <c r="B52" s="11" t="s">
        <v>299</v>
      </c>
      <c r="C52" s="11" t="s">
        <v>38</v>
      </c>
      <c r="D52" s="11" t="s">
        <v>50</v>
      </c>
      <c r="E52" s="11" t="s">
        <v>41</v>
      </c>
      <c r="F52" s="11" t="s">
        <v>53</v>
      </c>
      <c r="G52" s="11" t="s">
        <v>103</v>
      </c>
      <c r="H52" s="11" t="s">
        <v>128</v>
      </c>
      <c r="I52" s="11"/>
      <c r="J52" s="11" t="str">
        <f t="shared" si="1"/>
        <v/>
      </c>
      <c r="K52" s="11"/>
      <c r="L52" s="11" t="s">
        <v>282</v>
      </c>
      <c r="M52" s="11"/>
    </row>
    <row r="53" spans="1:13" ht="15" customHeight="1" x14ac:dyDescent="0.35">
      <c r="A53" s="11">
        <f>IF(B53="","",COUNTA($B$2:B53))</f>
        <v>52</v>
      </c>
      <c r="B53" s="11" t="s">
        <v>300</v>
      </c>
      <c r="C53" s="11" t="s">
        <v>38</v>
      </c>
      <c r="D53" s="11" t="s">
        <v>39</v>
      </c>
      <c r="E53" s="11" t="s">
        <v>82</v>
      </c>
      <c r="F53" s="11" t="s">
        <v>53</v>
      </c>
      <c r="G53" s="11" t="s">
        <v>87</v>
      </c>
      <c r="H53" s="11" t="s">
        <v>128</v>
      </c>
      <c r="I53" s="11"/>
      <c r="J53" s="11" t="str">
        <f t="shared" si="1"/>
        <v/>
      </c>
      <c r="K53" s="11"/>
      <c r="L53" s="11" t="s">
        <v>289</v>
      </c>
      <c r="M53" s="11"/>
    </row>
    <row r="54" spans="1:13" ht="15" customHeight="1" x14ac:dyDescent="0.35">
      <c r="A54" s="11">
        <f>IF(B54="","",COUNTA($B$2:B54))</f>
        <v>53</v>
      </c>
      <c r="B54" s="11" t="s">
        <v>308</v>
      </c>
      <c r="C54" s="11" t="s">
        <v>38</v>
      </c>
      <c r="D54" s="11" t="s">
        <v>39</v>
      </c>
      <c r="E54" s="11" t="s">
        <v>70</v>
      </c>
      <c r="F54" s="11" t="s">
        <v>53</v>
      </c>
      <c r="G54" s="11" t="s">
        <v>87</v>
      </c>
      <c r="H54" s="11" t="s">
        <v>166</v>
      </c>
      <c r="I54" s="11"/>
      <c r="J54" s="11" t="str">
        <f t="shared" si="1"/>
        <v/>
      </c>
      <c r="K54" s="11"/>
      <c r="L54" s="11" t="s">
        <v>231</v>
      </c>
      <c r="M54" s="11"/>
    </row>
    <row r="55" spans="1:13" ht="15" customHeight="1" x14ac:dyDescent="0.35">
      <c r="A55" s="11">
        <f>IF(B55="","",COUNTA($B$2:B55))</f>
        <v>54</v>
      </c>
      <c r="B55" s="11" t="s">
        <v>309</v>
      </c>
      <c r="C55" s="11" t="s">
        <v>38</v>
      </c>
      <c r="D55" s="11" t="s">
        <v>60</v>
      </c>
      <c r="E55" s="11" t="s">
        <v>70</v>
      </c>
      <c r="F55" s="11" t="s">
        <v>53</v>
      </c>
      <c r="G55" s="11" t="s">
        <v>105</v>
      </c>
      <c r="H55" s="11" t="s">
        <v>130</v>
      </c>
      <c r="I55" s="11"/>
      <c r="J55" s="11" t="str">
        <f t="shared" si="1"/>
        <v/>
      </c>
      <c r="K55" s="11"/>
      <c r="L55" s="11" t="s">
        <v>296</v>
      </c>
      <c r="M55" s="11"/>
    </row>
    <row r="56" spans="1:13" ht="15" customHeight="1" x14ac:dyDescent="0.35">
      <c r="A56" s="11">
        <f>IF(B56="","",COUNTA($B$2:B56))</f>
        <v>55</v>
      </c>
      <c r="B56" s="11" t="s">
        <v>310</v>
      </c>
      <c r="C56" s="11" t="s">
        <v>38</v>
      </c>
      <c r="D56" s="11" t="s">
        <v>39</v>
      </c>
      <c r="E56" s="11" t="s">
        <v>82</v>
      </c>
      <c r="F56" s="11" t="s">
        <v>42</v>
      </c>
      <c r="G56" s="11" t="s">
        <v>90</v>
      </c>
      <c r="H56" s="11" t="s">
        <v>128</v>
      </c>
      <c r="I56" s="11"/>
      <c r="J56" s="11" t="str">
        <f t="shared" si="1"/>
        <v/>
      </c>
      <c r="K56" s="11"/>
      <c r="L56" s="11" t="s">
        <v>273</v>
      </c>
      <c r="M56" s="11"/>
    </row>
    <row r="57" spans="1:13" ht="15" customHeight="1" x14ac:dyDescent="0.35">
      <c r="A57" s="11">
        <f>IF(B57="","",COUNTA($B$2:B57))</f>
        <v>56</v>
      </c>
      <c r="B57" s="11" t="s">
        <v>311</v>
      </c>
      <c r="C57" s="11" t="s">
        <v>38</v>
      </c>
      <c r="D57" s="11" t="s">
        <v>39</v>
      </c>
      <c r="E57" s="11" t="s">
        <v>82</v>
      </c>
      <c r="F57" s="11" t="s">
        <v>42</v>
      </c>
      <c r="G57" s="11" t="s">
        <v>99</v>
      </c>
      <c r="H57" s="11" t="s">
        <v>144</v>
      </c>
      <c r="I57" s="11"/>
      <c r="J57" s="11" t="str">
        <f t="shared" si="1"/>
        <v/>
      </c>
      <c r="K57" s="11"/>
      <c r="L57" s="11" t="s">
        <v>212</v>
      </c>
      <c r="M57" s="11"/>
    </row>
    <row r="58" spans="1:13" ht="15" customHeight="1" x14ac:dyDescent="0.35">
      <c r="A58" s="11">
        <f>IF(B58="","",COUNTA($B$2:B58))</f>
        <v>57</v>
      </c>
      <c r="B58" s="11" t="s">
        <v>312</v>
      </c>
      <c r="C58" s="11" t="s">
        <v>38</v>
      </c>
      <c r="D58" s="11" t="s">
        <v>50</v>
      </c>
      <c r="E58" s="11" t="s">
        <v>82</v>
      </c>
      <c r="F58" s="11" t="s">
        <v>42</v>
      </c>
      <c r="G58" s="11" t="s">
        <v>87</v>
      </c>
      <c r="H58" s="11" t="s">
        <v>128</v>
      </c>
      <c r="I58" s="11"/>
      <c r="J58" s="11" t="str">
        <f t="shared" si="1"/>
        <v/>
      </c>
      <c r="K58" s="11"/>
      <c r="L58" s="11" t="s">
        <v>246</v>
      </c>
      <c r="M58" s="11"/>
    </row>
    <row r="59" spans="1:13" ht="15" customHeight="1" x14ac:dyDescent="0.35">
      <c r="A59" s="11">
        <f>IF(B59="","",COUNTA($B$2:B59))</f>
        <v>58</v>
      </c>
      <c r="B59" s="11" t="s">
        <v>313</v>
      </c>
      <c r="C59" s="11" t="s">
        <v>38</v>
      </c>
      <c r="D59" s="11" t="s">
        <v>50</v>
      </c>
      <c r="E59" s="11" t="s">
        <v>82</v>
      </c>
      <c r="F59" s="11" t="s">
        <v>42</v>
      </c>
      <c r="G59" s="11" t="s">
        <v>99</v>
      </c>
      <c r="H59" s="11" t="s">
        <v>128</v>
      </c>
      <c r="I59" s="11"/>
      <c r="J59" s="11" t="str">
        <f t="shared" si="1"/>
        <v/>
      </c>
      <c r="K59" s="11"/>
      <c r="L59" s="11" t="s">
        <v>220</v>
      </c>
      <c r="M59" s="11"/>
    </row>
    <row r="60" spans="1:13" ht="15" customHeight="1" x14ac:dyDescent="0.35">
      <c r="A60" s="11">
        <f>IF(B60="","",COUNTA($B$2:B60))</f>
        <v>59</v>
      </c>
      <c r="B60" s="11" t="s">
        <v>319</v>
      </c>
      <c r="C60" s="11" t="s">
        <v>38</v>
      </c>
      <c r="D60" s="11" t="s">
        <v>60</v>
      </c>
      <c r="E60" s="11" t="s">
        <v>76</v>
      </c>
      <c r="F60" s="11" t="s">
        <v>63</v>
      </c>
      <c r="G60" s="11" t="s">
        <v>43</v>
      </c>
      <c r="H60" s="11" t="s">
        <v>144</v>
      </c>
      <c r="I60" s="11"/>
      <c r="J60" s="11" t="str">
        <f t="shared" si="1"/>
        <v/>
      </c>
      <c r="K60" s="11"/>
      <c r="L60" s="11" t="s">
        <v>320</v>
      </c>
      <c r="M60" s="11"/>
    </row>
    <row r="61" spans="1:13" ht="15" customHeight="1" x14ac:dyDescent="0.35">
      <c r="A61" s="11">
        <f>IF(B61="","",COUNTA($B$2:B61))</f>
        <v>60</v>
      </c>
      <c r="B61" s="11" t="s">
        <v>429</v>
      </c>
      <c r="C61" s="11" t="s">
        <v>49</v>
      </c>
      <c r="D61" s="11"/>
      <c r="E61" s="11" t="s">
        <v>70</v>
      </c>
      <c r="F61" s="11" t="s">
        <v>63</v>
      </c>
      <c r="G61" s="11" t="s">
        <v>87</v>
      </c>
      <c r="H61" s="11" t="s">
        <v>192</v>
      </c>
      <c r="I61" s="11"/>
      <c r="J61" s="11" t="str">
        <f t="shared" si="1"/>
        <v/>
      </c>
      <c r="K61" s="11"/>
      <c r="L61" s="11" t="s">
        <v>254</v>
      </c>
      <c r="M61" s="11"/>
    </row>
    <row r="62" spans="1:13" ht="15" customHeight="1" x14ac:dyDescent="0.35">
      <c r="A62" s="11">
        <f>IF(B62="","",COUNTA($B$2:B62))</f>
        <v>61</v>
      </c>
      <c r="B62" s="11" t="s">
        <v>430</v>
      </c>
      <c r="C62" s="11" t="s">
        <v>49</v>
      </c>
      <c r="D62" s="11"/>
      <c r="E62" s="11" t="s">
        <v>70</v>
      </c>
      <c r="F62" s="11" t="s">
        <v>63</v>
      </c>
      <c r="G62" s="11" t="s">
        <v>93</v>
      </c>
      <c r="H62" s="11" t="s">
        <v>431</v>
      </c>
      <c r="I62" s="11"/>
      <c r="J62" s="11" t="str">
        <f t="shared" si="1"/>
        <v/>
      </c>
      <c r="K62" s="11"/>
      <c r="L62" s="11" t="s">
        <v>432</v>
      </c>
      <c r="M62" s="11"/>
    </row>
    <row r="63" spans="1:13" ht="15" customHeight="1" x14ac:dyDescent="0.35">
      <c r="A63" s="11">
        <f>IF(B63="","",COUNTA($B$2:B63))</f>
        <v>62</v>
      </c>
      <c r="B63" s="11" t="s">
        <v>433</v>
      </c>
      <c r="C63" s="11" t="s">
        <v>49</v>
      </c>
      <c r="D63" s="11"/>
      <c r="E63" s="11" t="s">
        <v>70</v>
      </c>
      <c r="F63" s="11" t="s">
        <v>63</v>
      </c>
      <c r="G63" s="11" t="s">
        <v>105</v>
      </c>
      <c r="H63" s="11" t="s">
        <v>130</v>
      </c>
      <c r="I63" s="11"/>
      <c r="J63" s="11" t="str">
        <f t="shared" si="1"/>
        <v/>
      </c>
      <c r="K63" s="11"/>
      <c r="L63" s="11" t="s">
        <v>337</v>
      </c>
      <c r="M63" s="11"/>
    </row>
    <row r="64" spans="1:13" ht="15" customHeight="1" x14ac:dyDescent="0.35">
      <c r="A64" s="11">
        <f>IF(B64="","",COUNTA($B$2:B64))</f>
        <v>63</v>
      </c>
      <c r="B64" s="11" t="s">
        <v>436</v>
      </c>
      <c r="C64" s="11" t="s">
        <v>49</v>
      </c>
      <c r="D64" s="11"/>
      <c r="E64" s="11" t="s">
        <v>82</v>
      </c>
      <c r="F64" s="11" t="s">
        <v>63</v>
      </c>
      <c r="G64" s="11" t="s">
        <v>71</v>
      </c>
      <c r="H64" s="11" t="s">
        <v>128</v>
      </c>
      <c r="I64" s="11"/>
      <c r="J64" s="11" t="str">
        <f t="shared" si="1"/>
        <v/>
      </c>
      <c r="K64" s="11"/>
      <c r="L64" s="11" t="s">
        <v>371</v>
      </c>
      <c r="M64" s="11"/>
    </row>
    <row r="65" spans="1:13" ht="15" customHeight="1" x14ac:dyDescent="0.35">
      <c r="A65" s="11">
        <f>IF(B65="","",COUNTA($B$2:B65))</f>
        <v>64</v>
      </c>
      <c r="B65" s="11" t="s">
        <v>441</v>
      </c>
      <c r="C65" s="11" t="s">
        <v>49</v>
      </c>
      <c r="D65" s="11"/>
      <c r="E65" s="11" t="s">
        <v>70</v>
      </c>
      <c r="F65" s="11" t="s">
        <v>63</v>
      </c>
      <c r="G65" s="11" t="s">
        <v>99</v>
      </c>
      <c r="H65" s="11" t="s">
        <v>144</v>
      </c>
      <c r="I65" s="11"/>
      <c r="J65" s="11" t="str">
        <f t="shared" si="1"/>
        <v/>
      </c>
      <c r="K65" s="11"/>
      <c r="L65" s="11" t="s">
        <v>204</v>
      </c>
      <c r="M65" s="11"/>
    </row>
    <row r="66" spans="1:13" ht="15" customHeight="1" x14ac:dyDescent="0.35">
      <c r="A66" s="11">
        <f>IF(B66="","",COUNTA($B$2:B66))</f>
        <v>65</v>
      </c>
      <c r="B66" s="11" t="s">
        <v>442</v>
      </c>
      <c r="C66" s="11" t="s">
        <v>49</v>
      </c>
      <c r="D66" s="11"/>
      <c r="E66" s="11" t="s">
        <v>70</v>
      </c>
      <c r="F66" s="11" t="s">
        <v>63</v>
      </c>
      <c r="G66" s="11" t="s">
        <v>87</v>
      </c>
      <c r="H66" s="11" t="s">
        <v>144</v>
      </c>
      <c r="I66" s="11"/>
      <c r="J66" s="11" t="str">
        <f t="shared" ref="J66:J97" si="2">IF(OR(H66="",I66=""),"",IF(UPPER(SUBSTITUTE(H66," ",""))=UPPER(SUBSTITUTE(I66," ","")),"Correct","Incorrect"))</f>
        <v/>
      </c>
      <c r="K66" s="11"/>
      <c r="L66" s="11" t="s">
        <v>235</v>
      </c>
      <c r="M66" s="11"/>
    </row>
    <row r="67" spans="1:13" ht="15" customHeight="1" x14ac:dyDescent="0.35">
      <c r="A67" s="11">
        <f>IF(B67="","",COUNTA($B$2:B67))</f>
        <v>66</v>
      </c>
      <c r="B67" s="11" t="s">
        <v>443</v>
      </c>
      <c r="C67" s="11" t="s">
        <v>49</v>
      </c>
      <c r="D67" s="11"/>
      <c r="E67" s="11" t="s">
        <v>70</v>
      </c>
      <c r="F67" s="11" t="s">
        <v>63</v>
      </c>
      <c r="G67" s="11" t="s">
        <v>105</v>
      </c>
      <c r="H67" s="11" t="s">
        <v>128</v>
      </c>
      <c r="I67" s="11"/>
      <c r="J67" s="11" t="str">
        <f t="shared" si="2"/>
        <v/>
      </c>
      <c r="K67" s="11"/>
      <c r="L67" s="11" t="s">
        <v>241</v>
      </c>
      <c r="M67" s="11"/>
    </row>
    <row r="68" spans="1:13" ht="15" customHeight="1" x14ac:dyDescent="0.35">
      <c r="A68" s="11">
        <f>IF(B68="","",COUNTA($B$2:B68))</f>
        <v>67</v>
      </c>
      <c r="B68" s="11" t="s">
        <v>453</v>
      </c>
      <c r="C68" s="11" t="s">
        <v>49</v>
      </c>
      <c r="D68" s="11"/>
      <c r="E68" s="11" t="s">
        <v>76</v>
      </c>
      <c r="F68" s="11" t="s">
        <v>63</v>
      </c>
      <c r="G68" s="11" t="s">
        <v>87</v>
      </c>
      <c r="H68" s="11" t="s">
        <v>194</v>
      </c>
      <c r="I68" s="11"/>
      <c r="J68" s="11" t="str">
        <f t="shared" si="2"/>
        <v/>
      </c>
      <c r="K68" s="11"/>
      <c r="L68" s="11" t="s">
        <v>397</v>
      </c>
      <c r="M68" s="11"/>
    </row>
    <row r="69" spans="1:13" ht="15" customHeight="1" x14ac:dyDescent="0.35">
      <c r="A69" s="11">
        <f>IF(B69="","",COUNTA($B$2:B69))</f>
        <v>68</v>
      </c>
      <c r="B69" s="11" t="s">
        <v>454</v>
      </c>
      <c r="C69" s="11" t="s">
        <v>49</v>
      </c>
      <c r="D69" s="11"/>
      <c r="E69" s="11" t="s">
        <v>76</v>
      </c>
      <c r="F69" s="11" t="s">
        <v>63</v>
      </c>
      <c r="G69" s="11" t="s">
        <v>99</v>
      </c>
      <c r="H69" s="11" t="s">
        <v>128</v>
      </c>
      <c r="I69" s="11"/>
      <c r="J69" s="11" t="str">
        <f t="shared" si="2"/>
        <v/>
      </c>
      <c r="K69" s="11"/>
      <c r="L69" s="11" t="s">
        <v>397</v>
      </c>
      <c r="M69" s="11"/>
    </row>
    <row r="70" spans="1:13" ht="15" customHeight="1" x14ac:dyDescent="0.35">
      <c r="A70" s="11">
        <f>IF(B70="","",COUNTA($B$2:B70))</f>
        <v>69</v>
      </c>
      <c r="B70" s="11" t="s">
        <v>455</v>
      </c>
      <c r="C70" s="11" t="s">
        <v>49</v>
      </c>
      <c r="D70" s="11"/>
      <c r="E70" s="11" t="s">
        <v>82</v>
      </c>
      <c r="F70" s="11" t="s">
        <v>63</v>
      </c>
      <c r="G70" s="11" t="s">
        <v>96</v>
      </c>
      <c r="H70" s="11" t="s">
        <v>126</v>
      </c>
      <c r="I70" s="11"/>
      <c r="J70" s="11" t="str">
        <f t="shared" si="2"/>
        <v/>
      </c>
      <c r="K70" s="11"/>
      <c r="L70" s="11" t="s">
        <v>456</v>
      </c>
      <c r="M70" s="11"/>
    </row>
    <row r="71" spans="1:13" ht="15" customHeight="1" x14ac:dyDescent="0.35">
      <c r="A71" s="11">
        <f>IF(B71="","",COUNTA($B$2:B71))</f>
        <v>70</v>
      </c>
      <c r="B71" s="11" t="s">
        <v>462</v>
      </c>
      <c r="C71" s="11" t="s">
        <v>49</v>
      </c>
      <c r="D71" s="11"/>
      <c r="E71" s="11" t="s">
        <v>70</v>
      </c>
      <c r="F71" s="11" t="s">
        <v>63</v>
      </c>
      <c r="G71" s="11" t="s">
        <v>87</v>
      </c>
      <c r="H71" s="11" t="s">
        <v>144</v>
      </c>
      <c r="I71" s="11"/>
      <c r="J71" s="11" t="str">
        <f t="shared" si="2"/>
        <v/>
      </c>
      <c r="K71" s="11"/>
      <c r="L71" s="11" t="s">
        <v>204</v>
      </c>
      <c r="M71" s="11"/>
    </row>
    <row r="72" spans="1:13" ht="15" customHeight="1" x14ac:dyDescent="0.35">
      <c r="A72" s="11">
        <f>IF(B72="","",COUNTA($B$2:B72))</f>
        <v>71</v>
      </c>
      <c r="B72" s="11" t="s">
        <v>463</v>
      </c>
      <c r="C72" s="11" t="s">
        <v>49</v>
      </c>
      <c r="D72" s="11"/>
      <c r="E72" s="11" t="s">
        <v>70</v>
      </c>
      <c r="F72" s="11" t="s">
        <v>63</v>
      </c>
      <c r="G72" s="11" t="s">
        <v>99</v>
      </c>
      <c r="H72" s="11" t="s">
        <v>146</v>
      </c>
      <c r="I72" s="11"/>
      <c r="J72" s="11" t="str">
        <f t="shared" si="2"/>
        <v/>
      </c>
      <c r="K72" s="11"/>
      <c r="L72" s="11" t="s">
        <v>294</v>
      </c>
      <c r="M72" s="11"/>
    </row>
    <row r="73" spans="1:13" ht="15" customHeight="1" x14ac:dyDescent="0.35">
      <c r="A73" s="11">
        <f>IF(B73="","",COUNTA($B$2:B73))</f>
        <v>72</v>
      </c>
      <c r="B73" s="11" t="s">
        <v>464</v>
      </c>
      <c r="C73" s="11" t="s">
        <v>49</v>
      </c>
      <c r="D73" s="11"/>
      <c r="E73" s="11" t="s">
        <v>70</v>
      </c>
      <c r="F73" s="11" t="s">
        <v>63</v>
      </c>
      <c r="G73" s="11" t="s">
        <v>90</v>
      </c>
      <c r="H73" s="11" t="s">
        <v>126</v>
      </c>
      <c r="I73" s="11"/>
      <c r="J73" s="11" t="str">
        <f t="shared" si="2"/>
        <v/>
      </c>
      <c r="K73" s="11"/>
      <c r="L73" s="11" t="s">
        <v>243</v>
      </c>
      <c r="M73" s="11"/>
    </row>
    <row r="74" spans="1:13" ht="15" customHeight="1" x14ac:dyDescent="0.35">
      <c r="A74" s="11">
        <f>IF(B74="","",COUNTA($B$2:B74))</f>
        <v>73</v>
      </c>
      <c r="B74" s="11" t="s">
        <v>468</v>
      </c>
      <c r="C74" s="11" t="s">
        <v>49</v>
      </c>
      <c r="D74" s="11"/>
      <c r="E74" s="11" t="s">
        <v>76</v>
      </c>
      <c r="F74" s="11" t="s">
        <v>63</v>
      </c>
      <c r="G74" s="11" t="s">
        <v>54</v>
      </c>
      <c r="H74" s="11" t="s">
        <v>144</v>
      </c>
      <c r="I74" s="11"/>
      <c r="J74" s="11" t="str">
        <f t="shared" si="2"/>
        <v/>
      </c>
      <c r="K74" s="11"/>
      <c r="L74" s="11" t="s">
        <v>229</v>
      </c>
      <c r="M74" s="11"/>
    </row>
    <row r="75" spans="1:13" ht="15" customHeight="1" x14ac:dyDescent="0.35">
      <c r="A75" s="11">
        <f>IF(B75="","",COUNTA($B$2:B75))</f>
        <v>74</v>
      </c>
      <c r="B75" s="11" t="s">
        <v>469</v>
      </c>
      <c r="C75" s="11" t="s">
        <v>49</v>
      </c>
      <c r="D75" s="11"/>
      <c r="E75" s="11" t="s">
        <v>62</v>
      </c>
      <c r="F75" s="11" t="s">
        <v>53</v>
      </c>
      <c r="G75" s="11" t="s">
        <v>87</v>
      </c>
      <c r="H75" s="11" t="s">
        <v>128</v>
      </c>
      <c r="I75" s="11"/>
      <c r="J75" s="11" t="str">
        <f t="shared" si="2"/>
        <v/>
      </c>
      <c r="K75" s="11"/>
      <c r="L75" s="11" t="s">
        <v>348</v>
      </c>
      <c r="M75" s="11"/>
    </row>
    <row r="76" spans="1:13" ht="15" customHeight="1" x14ac:dyDescent="0.35">
      <c r="A76" s="11">
        <f>IF(B76="","",COUNTA($B$2:B76))</f>
        <v>75</v>
      </c>
      <c r="B76" s="11" t="s">
        <v>470</v>
      </c>
      <c r="C76" s="11" t="s">
        <v>49</v>
      </c>
      <c r="D76" s="11"/>
      <c r="E76" s="11" t="s">
        <v>62</v>
      </c>
      <c r="F76" s="11" t="s">
        <v>53</v>
      </c>
      <c r="G76" s="11" t="s">
        <v>93</v>
      </c>
      <c r="H76" s="11" t="s">
        <v>471</v>
      </c>
      <c r="I76" s="11"/>
      <c r="J76" s="11" t="str">
        <f t="shared" si="2"/>
        <v/>
      </c>
      <c r="K76" s="11"/>
      <c r="L76" s="11" t="s">
        <v>421</v>
      </c>
      <c r="M76" s="11"/>
    </row>
    <row r="77" spans="1:13" ht="15" customHeight="1" x14ac:dyDescent="0.35">
      <c r="A77" s="11">
        <f>IF(B77="","",COUNTA($B$2:B77))</f>
        <v>76</v>
      </c>
      <c r="B77" s="11" t="s">
        <v>472</v>
      </c>
      <c r="C77" s="11" t="s">
        <v>49</v>
      </c>
      <c r="D77" s="11"/>
      <c r="E77" s="11" t="s">
        <v>62</v>
      </c>
      <c r="F77" s="11" t="s">
        <v>53</v>
      </c>
      <c r="G77" s="11" t="s">
        <v>90</v>
      </c>
      <c r="H77" s="11" t="s">
        <v>128</v>
      </c>
      <c r="I77" s="11"/>
      <c r="J77" s="11" t="str">
        <f t="shared" si="2"/>
        <v/>
      </c>
      <c r="K77" s="11"/>
      <c r="L77" s="11" t="s">
        <v>243</v>
      </c>
      <c r="M77" s="11"/>
    </row>
    <row r="78" spans="1:13" ht="15" customHeight="1" x14ac:dyDescent="0.35">
      <c r="A78" s="11">
        <f>IF(B78="","",COUNTA($B$2:B78))</f>
        <v>77</v>
      </c>
      <c r="B78" s="11" t="s">
        <v>519</v>
      </c>
      <c r="C78" s="11" t="s">
        <v>49</v>
      </c>
      <c r="D78" s="11"/>
      <c r="E78" s="11" t="s">
        <v>76</v>
      </c>
      <c r="F78" s="11" t="s">
        <v>63</v>
      </c>
      <c r="G78" s="11" t="s">
        <v>87</v>
      </c>
      <c r="H78" s="11" t="s">
        <v>166</v>
      </c>
      <c r="I78" s="11"/>
      <c r="J78" s="11" t="str">
        <f t="shared" si="2"/>
        <v/>
      </c>
      <c r="K78" s="11"/>
      <c r="L78" s="11" t="s">
        <v>446</v>
      </c>
      <c r="M78" s="11"/>
    </row>
    <row r="79" spans="1:13" ht="15" customHeight="1" x14ac:dyDescent="0.35">
      <c r="A79" s="11">
        <f>IF(B79="","",COUNTA($B$2:B79))</f>
        <v>78</v>
      </c>
      <c r="B79" s="11" t="s">
        <v>520</v>
      </c>
      <c r="C79" s="11" t="s">
        <v>49</v>
      </c>
      <c r="D79" s="11"/>
      <c r="E79" s="11" t="s">
        <v>76</v>
      </c>
      <c r="F79" s="11" t="s">
        <v>63</v>
      </c>
      <c r="G79" s="11" t="s">
        <v>105</v>
      </c>
      <c r="H79" s="11" t="s">
        <v>126</v>
      </c>
      <c r="I79" s="11"/>
      <c r="J79" s="11" t="str">
        <f t="shared" si="2"/>
        <v/>
      </c>
      <c r="K79" s="11"/>
      <c r="L79" s="11" t="s">
        <v>521</v>
      </c>
      <c r="M79" s="11"/>
    </row>
    <row r="80" spans="1:13" ht="15" customHeight="1" x14ac:dyDescent="0.35">
      <c r="A80" s="11">
        <f>IF(B80="","",COUNTA($B$2:B80))</f>
        <v>79</v>
      </c>
      <c r="B80" s="11" t="s">
        <v>525</v>
      </c>
      <c r="C80" s="11" t="s">
        <v>49</v>
      </c>
      <c r="D80" s="11"/>
      <c r="E80" s="11" t="s">
        <v>62</v>
      </c>
      <c r="F80" s="11" t="s">
        <v>63</v>
      </c>
      <c r="G80" s="11" t="s">
        <v>87</v>
      </c>
      <c r="H80" s="11" t="s">
        <v>166</v>
      </c>
      <c r="I80" s="11"/>
      <c r="J80" s="11" t="str">
        <f t="shared" si="2"/>
        <v/>
      </c>
      <c r="K80" s="11"/>
      <c r="L80" s="11" t="s">
        <v>231</v>
      </c>
      <c r="M80" s="11"/>
    </row>
    <row r="81" spans="1:13" ht="15" customHeight="1" x14ac:dyDescent="0.35">
      <c r="A81" s="11">
        <f>IF(B81="","",COUNTA($B$2:B81))</f>
        <v>80</v>
      </c>
      <c r="B81" s="11" t="s">
        <v>526</v>
      </c>
      <c r="C81" s="11" t="s">
        <v>49</v>
      </c>
      <c r="D81" s="11"/>
      <c r="E81" s="11" t="s">
        <v>62</v>
      </c>
      <c r="F81" s="11" t="s">
        <v>63</v>
      </c>
      <c r="G81" s="11" t="s">
        <v>105</v>
      </c>
      <c r="H81" s="11" t="s">
        <v>146</v>
      </c>
      <c r="I81" s="11"/>
      <c r="J81" s="11" t="str">
        <f t="shared" si="2"/>
        <v/>
      </c>
      <c r="K81" s="11"/>
      <c r="L81" s="11" t="s">
        <v>389</v>
      </c>
      <c r="M81" s="11"/>
    </row>
    <row r="82" spans="1:13" ht="15" customHeight="1" x14ac:dyDescent="0.35">
      <c r="A82" s="11">
        <f>IF(B82="","",COUNTA($B$2:B82))</f>
        <v>81</v>
      </c>
      <c r="B82" s="11" t="s">
        <v>527</v>
      </c>
      <c r="C82" s="11" t="s">
        <v>49</v>
      </c>
      <c r="D82" s="11"/>
      <c r="E82" s="11" t="s">
        <v>70</v>
      </c>
      <c r="F82" s="11" t="s">
        <v>53</v>
      </c>
      <c r="G82" s="11" t="s">
        <v>90</v>
      </c>
      <c r="H82" s="11" t="s">
        <v>144</v>
      </c>
      <c r="I82" s="11"/>
      <c r="J82" s="11" t="str">
        <f t="shared" si="2"/>
        <v/>
      </c>
      <c r="K82" s="11"/>
      <c r="L82" s="11" t="s">
        <v>200</v>
      </c>
      <c r="M82" s="11"/>
    </row>
    <row r="83" spans="1:13" ht="15" customHeight="1" x14ac:dyDescent="0.35">
      <c r="A83" s="11">
        <f>IF(B83="","",COUNTA($B$2:B83))</f>
        <v>82</v>
      </c>
      <c r="B83" s="11" t="s">
        <v>528</v>
      </c>
      <c r="C83" s="11" t="s">
        <v>49</v>
      </c>
      <c r="D83" s="11"/>
      <c r="E83" s="11" t="s">
        <v>70</v>
      </c>
      <c r="F83" s="11" t="s">
        <v>53</v>
      </c>
      <c r="G83" s="11" t="s">
        <v>87</v>
      </c>
      <c r="H83" s="11" t="s">
        <v>126</v>
      </c>
      <c r="I83" s="11"/>
      <c r="J83" s="11" t="str">
        <f t="shared" si="2"/>
        <v/>
      </c>
      <c r="K83" s="11"/>
      <c r="L83" s="11" t="s">
        <v>220</v>
      </c>
      <c r="M83" s="11"/>
    </row>
    <row r="84" spans="1:13" ht="15" customHeight="1" x14ac:dyDescent="0.35">
      <c r="A84" s="11">
        <f>IF(B84="","",COUNTA($B$2:B84))</f>
        <v>83</v>
      </c>
      <c r="B84" s="11" t="s">
        <v>529</v>
      </c>
      <c r="C84" s="11" t="s">
        <v>49</v>
      </c>
      <c r="D84" s="11"/>
      <c r="E84" s="11" t="s">
        <v>70</v>
      </c>
      <c r="F84" s="11" t="s">
        <v>53</v>
      </c>
      <c r="G84" s="11" t="s">
        <v>43</v>
      </c>
      <c r="H84" s="11" t="s">
        <v>128</v>
      </c>
      <c r="I84" s="11"/>
      <c r="J84" s="11" t="str">
        <f t="shared" si="2"/>
        <v/>
      </c>
      <c r="K84" s="11"/>
      <c r="L84" s="11" t="s">
        <v>376</v>
      </c>
      <c r="M84" s="11"/>
    </row>
    <row r="85" spans="1:13" ht="15" customHeight="1" x14ac:dyDescent="0.35">
      <c r="A85" s="11">
        <f>IF(B85="","",COUNTA($B$2:B85))</f>
        <v>84</v>
      </c>
      <c r="B85" s="11" t="s">
        <v>539</v>
      </c>
      <c r="C85" s="11" t="s">
        <v>49</v>
      </c>
      <c r="D85" s="11"/>
      <c r="E85" s="11" t="s">
        <v>76</v>
      </c>
      <c r="F85" s="11" t="s">
        <v>53</v>
      </c>
      <c r="G85" s="11" t="s">
        <v>90</v>
      </c>
      <c r="H85" s="11" t="s">
        <v>144</v>
      </c>
      <c r="I85" s="11"/>
      <c r="J85" s="11" t="str">
        <f t="shared" si="2"/>
        <v/>
      </c>
      <c r="K85" s="11"/>
      <c r="L85" s="11" t="s">
        <v>233</v>
      </c>
      <c r="M85" s="11"/>
    </row>
    <row r="86" spans="1:13" ht="15" customHeight="1" x14ac:dyDescent="0.35">
      <c r="A86" s="11">
        <f>IF(B86="","",COUNTA($B$2:B86))</f>
        <v>85</v>
      </c>
      <c r="B86" s="11" t="s">
        <v>540</v>
      </c>
      <c r="C86" s="11" t="s">
        <v>49</v>
      </c>
      <c r="D86" s="11"/>
      <c r="E86" s="11" t="s">
        <v>76</v>
      </c>
      <c r="F86" s="11" t="s">
        <v>53</v>
      </c>
      <c r="G86" s="11" t="s">
        <v>87</v>
      </c>
      <c r="H86" s="11" t="s">
        <v>128</v>
      </c>
      <c r="I86" s="11"/>
      <c r="J86" s="11" t="str">
        <f t="shared" si="2"/>
        <v/>
      </c>
      <c r="K86" s="11"/>
      <c r="L86" s="11" t="s">
        <v>231</v>
      </c>
      <c r="M86" s="11"/>
    </row>
    <row r="87" spans="1:13" ht="15" customHeight="1" x14ac:dyDescent="0.35">
      <c r="A87" s="11">
        <f>IF(B87="","",COUNTA($B$2:B87))</f>
        <v>86</v>
      </c>
      <c r="B87" s="11" t="s">
        <v>541</v>
      </c>
      <c r="C87" s="11" t="s">
        <v>49</v>
      </c>
      <c r="D87" s="11"/>
      <c r="E87" s="11" t="s">
        <v>76</v>
      </c>
      <c r="F87" s="11" t="s">
        <v>53</v>
      </c>
      <c r="G87" s="11" t="s">
        <v>99</v>
      </c>
      <c r="H87" s="11" t="s">
        <v>126</v>
      </c>
      <c r="I87" s="11"/>
      <c r="J87" s="11" t="str">
        <f t="shared" si="2"/>
        <v/>
      </c>
      <c r="K87" s="11"/>
      <c r="L87" s="11" t="s">
        <v>259</v>
      </c>
      <c r="M87" s="11"/>
    </row>
    <row r="88" spans="1:13" ht="15" customHeight="1" x14ac:dyDescent="0.35">
      <c r="A88" s="11">
        <f>IF(B88="","",COUNTA($B$2:B88))</f>
        <v>87</v>
      </c>
      <c r="B88" s="11" t="s">
        <v>542</v>
      </c>
      <c r="C88" s="11" t="s">
        <v>49</v>
      </c>
      <c r="D88" s="11"/>
      <c r="E88" s="11" t="s">
        <v>76</v>
      </c>
      <c r="F88" s="11" t="s">
        <v>53</v>
      </c>
      <c r="G88" s="11" t="s">
        <v>99</v>
      </c>
      <c r="H88" s="11" t="s">
        <v>130</v>
      </c>
      <c r="I88" s="11"/>
      <c r="J88" s="11" t="str">
        <f t="shared" si="2"/>
        <v/>
      </c>
      <c r="K88" s="11"/>
      <c r="L88" s="11" t="s">
        <v>233</v>
      </c>
      <c r="M88" s="11"/>
    </row>
    <row r="89" spans="1:13" ht="15" customHeight="1" x14ac:dyDescent="0.35">
      <c r="A89" s="11">
        <f>IF(B89="","",COUNTA($B$2:B89))</f>
        <v>88</v>
      </c>
      <c r="B89" s="11" t="s">
        <v>549</v>
      </c>
      <c r="C89" s="11" t="s">
        <v>49</v>
      </c>
      <c r="D89" s="11"/>
      <c r="E89" s="11" t="s">
        <v>76</v>
      </c>
      <c r="F89" s="11" t="s">
        <v>63</v>
      </c>
      <c r="G89" s="11" t="s">
        <v>96</v>
      </c>
      <c r="H89" s="11" t="s">
        <v>130</v>
      </c>
      <c r="I89" s="11"/>
      <c r="J89" s="11" t="str">
        <f t="shared" si="2"/>
        <v/>
      </c>
      <c r="K89" s="11"/>
      <c r="L89" s="11" t="s">
        <v>220</v>
      </c>
      <c r="M89" s="11"/>
    </row>
    <row r="90" spans="1:13" ht="15" customHeight="1" x14ac:dyDescent="0.35">
      <c r="A90" s="11">
        <f>IF(B90="","",COUNTA($B$2:B90))</f>
        <v>89</v>
      </c>
      <c r="B90" s="11" t="s">
        <v>550</v>
      </c>
      <c r="C90" s="11" t="s">
        <v>49</v>
      </c>
      <c r="D90" s="11"/>
      <c r="E90" s="11" t="s">
        <v>82</v>
      </c>
      <c r="F90" s="11" t="s">
        <v>63</v>
      </c>
      <c r="G90" s="11" t="s">
        <v>96</v>
      </c>
      <c r="H90" s="11" t="s">
        <v>128</v>
      </c>
      <c r="I90" s="11"/>
      <c r="J90" s="11" t="str">
        <f t="shared" si="2"/>
        <v/>
      </c>
      <c r="K90" s="11"/>
      <c r="L90" s="11" t="s">
        <v>381</v>
      </c>
      <c r="M90" s="11"/>
    </row>
    <row r="91" spans="1:13" ht="15" customHeight="1" x14ac:dyDescent="0.35">
      <c r="A91" s="11">
        <f>IF(B91="","",COUNTA($B$2:B91))</f>
        <v>90</v>
      </c>
      <c r="B91" s="11" t="s">
        <v>551</v>
      </c>
      <c r="C91" s="11" t="s">
        <v>49</v>
      </c>
      <c r="D91" s="11"/>
      <c r="E91" s="11" t="s">
        <v>70</v>
      </c>
      <c r="F91" s="11" t="s">
        <v>63</v>
      </c>
      <c r="G91" s="11" t="s">
        <v>87</v>
      </c>
      <c r="H91" s="11" t="s">
        <v>330</v>
      </c>
      <c r="I91" s="11"/>
      <c r="J91" s="11" t="str">
        <f t="shared" si="2"/>
        <v/>
      </c>
      <c r="K91" s="11"/>
      <c r="L91" s="11" t="s">
        <v>275</v>
      </c>
      <c r="M91" s="11"/>
    </row>
    <row r="92" spans="1:13" ht="15" customHeight="1" x14ac:dyDescent="0.35">
      <c r="A92" s="11">
        <f>IF(B92="","",COUNTA($B$2:B92))</f>
        <v>91</v>
      </c>
      <c r="B92" s="11" t="s">
        <v>552</v>
      </c>
      <c r="C92" s="11" t="s">
        <v>49</v>
      </c>
      <c r="D92" s="11"/>
      <c r="E92" s="11" t="s">
        <v>70</v>
      </c>
      <c r="F92" s="11" t="s">
        <v>63</v>
      </c>
      <c r="G92" s="11" t="s">
        <v>87</v>
      </c>
      <c r="H92" s="11" t="s">
        <v>192</v>
      </c>
      <c r="I92" s="11"/>
      <c r="J92" s="11" t="str">
        <f t="shared" si="2"/>
        <v/>
      </c>
      <c r="K92" s="11"/>
      <c r="L92" s="11" t="s">
        <v>553</v>
      </c>
      <c r="M92" s="11"/>
    </row>
    <row r="93" spans="1:13" ht="15" customHeight="1" x14ac:dyDescent="0.35">
      <c r="A93" s="11">
        <f>IF(B93="","",COUNTA($B$2:B93))</f>
        <v>92</v>
      </c>
      <c r="B93" s="11" t="s">
        <v>554</v>
      </c>
      <c r="C93" s="11" t="s">
        <v>49</v>
      </c>
      <c r="D93" s="11"/>
      <c r="E93" s="11" t="s">
        <v>70</v>
      </c>
      <c r="F93" s="11" t="s">
        <v>63</v>
      </c>
      <c r="G93" s="11" t="s">
        <v>105</v>
      </c>
      <c r="H93" s="11" t="s">
        <v>130</v>
      </c>
      <c r="I93" s="11"/>
      <c r="J93" s="11" t="str">
        <f t="shared" si="2"/>
        <v/>
      </c>
      <c r="K93" s="11"/>
      <c r="L93" s="11" t="s">
        <v>254</v>
      </c>
      <c r="M93" s="11"/>
    </row>
    <row r="94" spans="1:13" ht="15" customHeight="1" x14ac:dyDescent="0.35">
      <c r="A94" s="11">
        <f>IF(B94="","",COUNTA($B$2:B94))</f>
        <v>93</v>
      </c>
      <c r="B94" s="11" t="s">
        <v>555</v>
      </c>
      <c r="C94" s="11" t="s">
        <v>49</v>
      </c>
      <c r="D94" s="11"/>
      <c r="E94" s="11" t="s">
        <v>70</v>
      </c>
      <c r="F94" s="11" t="s">
        <v>63</v>
      </c>
      <c r="G94" s="11" t="s">
        <v>87</v>
      </c>
      <c r="H94" s="11" t="s">
        <v>144</v>
      </c>
      <c r="I94" s="11"/>
      <c r="J94" s="11" t="str">
        <f t="shared" si="2"/>
        <v/>
      </c>
      <c r="K94" s="11"/>
      <c r="L94" s="11" t="s">
        <v>556</v>
      </c>
      <c r="M94" s="1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700-000000000000}">
          <x14:formula1>
            <xm:f>Lists!$C$2:$C$5</xm:f>
          </x14:formula1>
          <x14:formula2>
            <xm:f>0</xm:f>
          </x14:formula2>
          <xm:sqref>C2:C200</xm:sqref>
        </x14:dataValidation>
        <x14:dataValidation type="list" allowBlank="1" xr:uid="{00000000-0002-0000-0700-000001000000}">
          <x14:formula1>
            <xm:f>Lists!$D$2:$D$4</xm:f>
          </x14:formula1>
          <x14:formula2>
            <xm:f>0</xm:f>
          </x14:formula2>
          <xm:sqref>D2:D200</xm:sqref>
        </x14:dataValidation>
        <x14:dataValidation type="list" allowBlank="1" xr:uid="{00000000-0002-0000-0700-000002000000}">
          <x14:formula1>
            <xm:f>Lists!$F$2:$F$7</xm:f>
          </x14:formula1>
          <x14:formula2>
            <xm:f>0</xm:f>
          </x14:formula2>
          <xm:sqref>E2:E200</xm:sqref>
        </x14:dataValidation>
        <x14:dataValidation type="list" allowBlank="1" xr:uid="{00000000-0002-0000-0700-000003000000}">
          <x14:formula1>
            <xm:f>Lists!$G$2:$G$4</xm:f>
          </x14:formula1>
          <x14:formula2>
            <xm:f>0</xm:f>
          </x14:formula2>
          <xm:sqref>F2:F200</xm:sqref>
        </x14:dataValidation>
        <x14:dataValidation type="list" allowBlank="1" xr:uid="{00000000-0002-0000-0700-000004000000}">
          <x14:formula1>
            <xm:f>Lists!$H$2:$H$15</xm:f>
          </x14:formula1>
          <x14:formula2>
            <xm:f>0</xm:f>
          </x14:formula2>
          <xm:sqref>G2:G200</xm:sqref>
        </x14:dataValidation>
        <x14:dataValidation type="list" allowBlank="1" xr:uid="{00000000-0002-0000-0700-000005000000}">
          <x14:formula1>
            <xm:f>Lists!$J$2:$J$11</xm:f>
          </x14:formula1>
          <x14:formula2>
            <xm:f>0</xm:f>
          </x14:formula2>
          <xm:sqref>K2:K200</xm:sqref>
        </x14:dataValidation>
        <x14:dataValidation type="list" allowBlank="1" xr:uid="{00000000-0002-0000-0700-000006000000}">
          <x14:formula1>
            <xm:f>Lists!$K$2:$K$3</xm:f>
          </x14:formula1>
          <x14:formula2>
            <xm:f>0</xm:f>
          </x14:formula2>
          <xm:sqref>M2:M200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69"/>
  <sheetViews>
    <sheetView zoomScaleNormal="100" workbookViewId="0">
      <pane ySplit="1" topLeftCell="A2" activePane="bottomLeft" state="frozen"/>
      <selection pane="bottomLeft"/>
    </sheetView>
  </sheetViews>
  <sheetFormatPr defaultColWidth="8.6328125" defaultRowHeight="14.5" x14ac:dyDescent="0.35"/>
  <cols>
    <col min="1" max="1" width="6" customWidth="1"/>
    <col min="2" max="2" width="20" customWidth="1"/>
    <col min="3" max="3" width="24" customWidth="1"/>
    <col min="4" max="4" width="10" customWidth="1"/>
    <col min="5" max="5" width="24" customWidth="1"/>
    <col min="6" max="6" width="22" customWidth="1"/>
    <col min="7" max="7" width="14" customWidth="1"/>
    <col min="8" max="8" width="10" customWidth="1"/>
    <col min="9" max="9" width="18" customWidth="1"/>
    <col min="10" max="10" width="40" customWidth="1"/>
    <col min="11" max="11" width="12" customWidth="1"/>
  </cols>
  <sheetData>
    <row r="1" spans="1:11" ht="23.25" customHeight="1" x14ac:dyDescent="0.35">
      <c r="A1" s="15" t="s">
        <v>118</v>
      </c>
      <c r="B1" s="15" t="s">
        <v>119</v>
      </c>
      <c r="C1" s="15" t="s">
        <v>27</v>
      </c>
      <c r="D1" s="15" t="s">
        <v>28</v>
      </c>
      <c r="E1" s="15" t="s">
        <v>33</v>
      </c>
      <c r="F1" s="15" t="s">
        <v>120</v>
      </c>
      <c r="G1" s="15" t="s">
        <v>121</v>
      </c>
      <c r="H1" s="15" t="s">
        <v>122</v>
      </c>
      <c r="I1" s="15" t="s">
        <v>34</v>
      </c>
      <c r="J1" s="15" t="s">
        <v>123</v>
      </c>
      <c r="K1" s="15" t="s">
        <v>124</v>
      </c>
    </row>
    <row r="2" spans="1:11" ht="15" customHeight="1" x14ac:dyDescent="0.35">
      <c r="A2" s="11">
        <f>IF(B2="","",COUNTA($B$2:B2))</f>
        <v>1</v>
      </c>
      <c r="B2" s="11" t="s">
        <v>598</v>
      </c>
      <c r="C2" s="11" t="s">
        <v>49</v>
      </c>
      <c r="D2" s="11" t="s">
        <v>39</v>
      </c>
      <c r="E2" s="11" t="s">
        <v>110</v>
      </c>
      <c r="F2" s="11" t="s">
        <v>128</v>
      </c>
      <c r="G2" s="11"/>
      <c r="H2" s="11" t="str">
        <f t="shared" ref="H2:H33" si="0">IF(OR(F2="",G2=""),"",IF(UPPER(SUBSTITUTE(F2," ",""))=UPPER(SUBSTITUTE(G2," ","")),"Correct","Incorrect"))</f>
        <v/>
      </c>
      <c r="I2" s="11"/>
      <c r="J2" s="11"/>
      <c r="K2" s="11"/>
    </row>
    <row r="3" spans="1:11" ht="15" customHeight="1" x14ac:dyDescent="0.35">
      <c r="A3" s="11">
        <f>IF(B3="","",COUNTA($B$2:B3))</f>
        <v>2</v>
      </c>
      <c r="B3" s="11" t="s">
        <v>599</v>
      </c>
      <c r="C3" s="11" t="s">
        <v>49</v>
      </c>
      <c r="D3" s="11" t="s">
        <v>39</v>
      </c>
      <c r="E3" s="11" t="s">
        <v>102</v>
      </c>
      <c r="F3" s="11" t="s">
        <v>144</v>
      </c>
      <c r="G3" s="11"/>
      <c r="H3" s="11" t="str">
        <f t="shared" si="0"/>
        <v/>
      </c>
      <c r="I3" s="11"/>
      <c r="J3" s="11"/>
      <c r="K3" s="11"/>
    </row>
    <row r="4" spans="1:11" ht="15" customHeight="1" x14ac:dyDescent="0.35">
      <c r="A4" s="11">
        <f>IF(B4="","",COUNTA($B$2:B4))</f>
        <v>3</v>
      </c>
      <c r="B4" s="11" t="s">
        <v>600</v>
      </c>
      <c r="C4" s="11" t="s">
        <v>49</v>
      </c>
      <c r="D4" s="11" t="s">
        <v>39</v>
      </c>
      <c r="E4" s="11" t="s">
        <v>110</v>
      </c>
      <c r="F4" s="11" t="s">
        <v>128</v>
      </c>
      <c r="G4" s="11"/>
      <c r="H4" s="11" t="str">
        <f t="shared" si="0"/>
        <v/>
      </c>
      <c r="I4" s="11"/>
      <c r="J4" s="11"/>
      <c r="K4" s="11"/>
    </row>
    <row r="5" spans="1:11" ht="15" customHeight="1" x14ac:dyDescent="0.35">
      <c r="A5" s="11">
        <f>IF(B5="","",COUNTA($B$2:B5))</f>
        <v>4</v>
      </c>
      <c r="B5" s="11" t="s">
        <v>601</v>
      </c>
      <c r="C5" s="11" t="s">
        <v>49</v>
      </c>
      <c r="D5" s="11" t="s">
        <v>39</v>
      </c>
      <c r="E5" s="11" t="s">
        <v>55</v>
      </c>
      <c r="F5" s="11" t="s">
        <v>146</v>
      </c>
      <c r="G5" s="11"/>
      <c r="H5" s="11" t="str">
        <f t="shared" si="0"/>
        <v/>
      </c>
      <c r="I5" s="11"/>
      <c r="J5" s="11"/>
      <c r="K5" s="11"/>
    </row>
    <row r="6" spans="1:11" ht="15" customHeight="1" x14ac:dyDescent="0.35">
      <c r="A6" s="11">
        <f>IF(B6="","",COUNTA($B$2:B6))</f>
        <v>5</v>
      </c>
      <c r="B6" s="11" t="s">
        <v>602</v>
      </c>
      <c r="C6" s="11" t="s">
        <v>49</v>
      </c>
      <c r="D6" s="11" t="s">
        <v>39</v>
      </c>
      <c r="E6" s="11" t="s">
        <v>108</v>
      </c>
      <c r="F6" s="11" t="s">
        <v>130</v>
      </c>
      <c r="G6" s="11"/>
      <c r="H6" s="11" t="str">
        <f t="shared" si="0"/>
        <v/>
      </c>
      <c r="I6" s="11"/>
      <c r="J6" s="11"/>
      <c r="K6" s="11"/>
    </row>
    <row r="7" spans="1:11" ht="15" customHeight="1" x14ac:dyDescent="0.35">
      <c r="A7" s="11">
        <f>IF(B7="","",COUNTA($B$2:B7))</f>
        <v>6</v>
      </c>
      <c r="B7" s="11" t="s">
        <v>603</v>
      </c>
      <c r="C7" s="11" t="s">
        <v>49</v>
      </c>
      <c r="D7" s="11" t="s">
        <v>39</v>
      </c>
      <c r="E7" s="11" t="s">
        <v>72</v>
      </c>
      <c r="F7" s="11" t="s">
        <v>128</v>
      </c>
      <c r="G7" s="11"/>
      <c r="H7" s="11" t="str">
        <f t="shared" si="0"/>
        <v/>
      </c>
      <c r="I7" s="11"/>
      <c r="J7" s="11"/>
      <c r="K7" s="11"/>
    </row>
    <row r="8" spans="1:11" ht="15" customHeight="1" x14ac:dyDescent="0.35">
      <c r="A8" s="11">
        <f>IF(B8="","",COUNTA($B$2:B8))</f>
        <v>7</v>
      </c>
      <c r="B8" s="11" t="s">
        <v>613</v>
      </c>
      <c r="C8" s="11" t="s">
        <v>49</v>
      </c>
      <c r="D8" s="11" t="s">
        <v>50</v>
      </c>
      <c r="E8" s="11" t="s">
        <v>117</v>
      </c>
      <c r="F8" s="11" t="s">
        <v>128</v>
      </c>
      <c r="G8" s="11"/>
      <c r="H8" s="11" t="str">
        <f t="shared" si="0"/>
        <v/>
      </c>
      <c r="I8" s="11"/>
      <c r="J8" s="11"/>
      <c r="K8" s="11"/>
    </row>
    <row r="9" spans="1:11" ht="15" customHeight="1" x14ac:dyDescent="0.35">
      <c r="A9" s="11">
        <f>IF(B9="","",COUNTA($B$2:B9))</f>
        <v>8</v>
      </c>
      <c r="B9" s="11" t="s">
        <v>614</v>
      </c>
      <c r="C9" s="11" t="s">
        <v>49</v>
      </c>
      <c r="D9" s="11" t="s">
        <v>50</v>
      </c>
      <c r="E9" s="11" t="s">
        <v>114</v>
      </c>
      <c r="F9" s="11" t="s">
        <v>130</v>
      </c>
      <c r="G9" s="11"/>
      <c r="H9" s="11" t="str">
        <f t="shared" si="0"/>
        <v/>
      </c>
      <c r="I9" s="11"/>
      <c r="J9" s="11"/>
      <c r="K9" s="11"/>
    </row>
    <row r="10" spans="1:11" ht="15" customHeight="1" x14ac:dyDescent="0.35">
      <c r="A10" s="11">
        <f>IF(B10="","",COUNTA($B$2:B10))</f>
        <v>9</v>
      </c>
      <c r="B10" s="11" t="s">
        <v>615</v>
      </c>
      <c r="C10" s="11" t="s">
        <v>49</v>
      </c>
      <c r="D10" s="11" t="s">
        <v>50</v>
      </c>
      <c r="E10" s="11" t="s">
        <v>102</v>
      </c>
      <c r="F10" s="11" t="s">
        <v>146</v>
      </c>
      <c r="G10" s="11"/>
      <c r="H10" s="11" t="str">
        <f t="shared" si="0"/>
        <v/>
      </c>
      <c r="I10" s="11"/>
      <c r="J10" s="11"/>
      <c r="K10" s="11"/>
    </row>
    <row r="11" spans="1:11" ht="15" customHeight="1" x14ac:dyDescent="0.35">
      <c r="A11" s="11">
        <f>IF(B11="","",COUNTA($B$2:B11))</f>
        <v>10</v>
      </c>
      <c r="B11" s="11" t="s">
        <v>616</v>
      </c>
      <c r="C11" s="11" t="s">
        <v>49</v>
      </c>
      <c r="D11" s="11" t="s">
        <v>50</v>
      </c>
      <c r="E11" s="11" t="s">
        <v>106</v>
      </c>
      <c r="F11" s="11" t="s">
        <v>130</v>
      </c>
      <c r="G11" s="11"/>
      <c r="H11" s="11" t="str">
        <f t="shared" si="0"/>
        <v/>
      </c>
      <c r="I11" s="11"/>
      <c r="J11" s="11"/>
      <c r="K11" s="11"/>
    </row>
    <row r="12" spans="1:11" ht="15" customHeight="1" x14ac:dyDescent="0.35">
      <c r="A12" s="11">
        <f>IF(B12="","",COUNTA($B$2:B12))</f>
        <v>11</v>
      </c>
      <c r="B12" s="11" t="s">
        <v>617</v>
      </c>
      <c r="C12" s="11" t="s">
        <v>49</v>
      </c>
      <c r="D12" s="11" t="s">
        <v>50</v>
      </c>
      <c r="E12" s="11" t="s">
        <v>116</v>
      </c>
      <c r="F12" s="11" t="s">
        <v>144</v>
      </c>
      <c r="G12" s="11"/>
      <c r="H12" s="11" t="str">
        <f t="shared" si="0"/>
        <v/>
      </c>
      <c r="I12" s="11"/>
      <c r="J12" s="11"/>
      <c r="K12" s="11"/>
    </row>
    <row r="13" spans="1:11" ht="15" customHeight="1" x14ac:dyDescent="0.35">
      <c r="A13" s="11">
        <f>IF(B13="","",COUNTA($B$2:B13))</f>
        <v>12</v>
      </c>
      <c r="B13" s="11" t="s">
        <v>629</v>
      </c>
      <c r="C13" s="11" t="s">
        <v>49</v>
      </c>
      <c r="D13" s="11" t="s">
        <v>60</v>
      </c>
      <c r="E13" s="11" t="s">
        <v>102</v>
      </c>
      <c r="F13" s="11" t="s">
        <v>130</v>
      </c>
      <c r="G13" s="11"/>
      <c r="H13" s="11" t="str">
        <f t="shared" si="0"/>
        <v/>
      </c>
      <c r="I13" s="11"/>
      <c r="J13" s="11"/>
      <c r="K13" s="11"/>
    </row>
    <row r="14" spans="1:11" ht="15" customHeight="1" x14ac:dyDescent="0.35">
      <c r="A14" s="11">
        <f>IF(B14="","",COUNTA($B$2:B14))</f>
        <v>13</v>
      </c>
      <c r="B14" s="11" t="s">
        <v>630</v>
      </c>
      <c r="C14" s="11" t="s">
        <v>49</v>
      </c>
      <c r="D14" s="11" t="s">
        <v>60</v>
      </c>
      <c r="E14" s="11" t="s">
        <v>114</v>
      </c>
      <c r="F14" s="11" t="s">
        <v>128</v>
      </c>
      <c r="G14" s="11"/>
      <c r="H14" s="11" t="str">
        <f t="shared" si="0"/>
        <v/>
      </c>
      <c r="I14" s="11"/>
      <c r="J14" s="11"/>
      <c r="K14" s="11"/>
    </row>
    <row r="15" spans="1:11" ht="15" customHeight="1" x14ac:dyDescent="0.35">
      <c r="A15" s="11">
        <f>IF(B15="","",COUNTA($B$2:B15))</f>
        <v>14</v>
      </c>
      <c r="B15" s="11" t="s">
        <v>631</v>
      </c>
      <c r="C15" s="11" t="s">
        <v>49</v>
      </c>
      <c r="D15" s="11" t="s">
        <v>60</v>
      </c>
      <c r="E15" s="11" t="s">
        <v>94</v>
      </c>
      <c r="F15" s="11" t="s">
        <v>146</v>
      </c>
      <c r="G15" s="11"/>
      <c r="H15" s="11" t="str">
        <f t="shared" si="0"/>
        <v/>
      </c>
      <c r="I15" s="11"/>
      <c r="J15" s="11"/>
      <c r="K15" s="11"/>
    </row>
    <row r="16" spans="1:11" ht="15" customHeight="1" x14ac:dyDescent="0.35">
      <c r="A16" s="11">
        <f>IF(B16="","",COUNTA($B$2:B16))</f>
        <v>15</v>
      </c>
      <c r="B16" s="11" t="s">
        <v>632</v>
      </c>
      <c r="C16" s="11" t="s">
        <v>49</v>
      </c>
      <c r="D16" s="11" t="s">
        <v>60</v>
      </c>
      <c r="E16" s="11" t="s">
        <v>102</v>
      </c>
      <c r="F16" s="11" t="s">
        <v>128</v>
      </c>
      <c r="G16" s="11"/>
      <c r="H16" s="11" t="str">
        <f t="shared" si="0"/>
        <v/>
      </c>
      <c r="I16" s="11"/>
      <c r="J16" s="11"/>
      <c r="K16" s="11"/>
    </row>
    <row r="17" spans="1:11" ht="15" customHeight="1" x14ac:dyDescent="0.35">
      <c r="A17" s="11">
        <f>IF(B17="","",COUNTA($B$2:B17))</f>
        <v>16</v>
      </c>
      <c r="B17" s="11" t="s">
        <v>633</v>
      </c>
      <c r="C17" s="11" t="s">
        <v>49</v>
      </c>
      <c r="D17" s="11" t="s">
        <v>60</v>
      </c>
      <c r="E17" s="11" t="s">
        <v>114</v>
      </c>
      <c r="F17" s="11" t="s">
        <v>130</v>
      </c>
      <c r="G17" s="11"/>
      <c r="H17" s="11" t="str">
        <f t="shared" si="0"/>
        <v/>
      </c>
      <c r="I17" s="11"/>
      <c r="J17" s="11"/>
      <c r="K17" s="11"/>
    </row>
    <row r="18" spans="1:11" ht="15" customHeight="1" x14ac:dyDescent="0.35">
      <c r="A18" s="11">
        <f>IF(B18="","",COUNTA($B$2:B18))</f>
        <v>17</v>
      </c>
      <c r="B18" s="11" t="s">
        <v>634</v>
      </c>
      <c r="C18" s="11" t="s">
        <v>49</v>
      </c>
      <c r="D18" s="11" t="s">
        <v>60</v>
      </c>
      <c r="E18" s="11" t="s">
        <v>108</v>
      </c>
      <c r="F18" s="11" t="s">
        <v>144</v>
      </c>
      <c r="G18" s="11"/>
      <c r="H18" s="11" t="str">
        <f t="shared" si="0"/>
        <v/>
      </c>
      <c r="I18" s="11"/>
      <c r="J18" s="11"/>
      <c r="K18" s="11"/>
    </row>
    <row r="19" spans="1:11" ht="15" customHeight="1" x14ac:dyDescent="0.35">
      <c r="A19" s="11">
        <f>IF(B19="","",COUNTA($B$2:B19))</f>
        <v>1</v>
      </c>
      <c r="B19" s="11" t="s">
        <v>321</v>
      </c>
      <c r="C19" s="11" t="s">
        <v>38</v>
      </c>
      <c r="D19" s="11"/>
      <c r="E19" s="11" t="s">
        <v>55</v>
      </c>
      <c r="F19" s="11" t="s">
        <v>128</v>
      </c>
      <c r="G19" s="11"/>
      <c r="H19" s="11" t="str">
        <f t="shared" si="0"/>
        <v/>
      </c>
      <c r="I19" s="11"/>
      <c r="J19" s="11" t="s">
        <v>227</v>
      </c>
      <c r="K19" s="11"/>
    </row>
    <row r="20" spans="1:11" ht="15" customHeight="1" x14ac:dyDescent="0.35">
      <c r="A20" s="11">
        <f>IF(B20="","",COUNTA($B$2:B20))</f>
        <v>2</v>
      </c>
      <c r="B20" s="11" t="s">
        <v>322</v>
      </c>
      <c r="C20" s="11" t="s">
        <v>38</v>
      </c>
      <c r="D20" s="11"/>
      <c r="E20" s="11" t="s">
        <v>72</v>
      </c>
      <c r="F20" s="11" t="s">
        <v>130</v>
      </c>
      <c r="G20" s="11"/>
      <c r="H20" s="11" t="str">
        <f t="shared" si="0"/>
        <v/>
      </c>
      <c r="I20" s="11"/>
      <c r="J20" s="11" t="s">
        <v>291</v>
      </c>
      <c r="K20" s="11"/>
    </row>
    <row r="21" spans="1:11" ht="15" customHeight="1" x14ac:dyDescent="0.35">
      <c r="A21" s="11">
        <f>IF(B21="","",COUNTA($B$2:B21))</f>
        <v>3</v>
      </c>
      <c r="B21" s="11" t="s">
        <v>323</v>
      </c>
      <c r="C21" s="11" t="s">
        <v>38</v>
      </c>
      <c r="D21" s="11"/>
      <c r="E21" s="11" t="s">
        <v>108</v>
      </c>
      <c r="F21" s="11" t="s">
        <v>146</v>
      </c>
      <c r="G21" s="11"/>
      <c r="H21" s="11" t="str">
        <f t="shared" si="0"/>
        <v/>
      </c>
      <c r="I21" s="11"/>
      <c r="J21" s="11" t="s">
        <v>318</v>
      </c>
      <c r="K21" s="11"/>
    </row>
    <row r="22" spans="1:11" ht="15" customHeight="1" x14ac:dyDescent="0.35">
      <c r="A22" s="11">
        <f>IF(B22="","",COUNTA($B$2:B22))</f>
        <v>4</v>
      </c>
      <c r="B22" s="11" t="s">
        <v>324</v>
      </c>
      <c r="C22" s="11" t="s">
        <v>38</v>
      </c>
      <c r="D22" s="11"/>
      <c r="E22" s="11" t="s">
        <v>114</v>
      </c>
      <c r="F22" s="11" t="s">
        <v>146</v>
      </c>
      <c r="G22" s="11"/>
      <c r="H22" s="11" t="str">
        <f t="shared" si="0"/>
        <v/>
      </c>
      <c r="I22" s="11"/>
      <c r="J22" s="11" t="s">
        <v>214</v>
      </c>
      <c r="K22" s="11"/>
    </row>
    <row r="23" spans="1:11" ht="15" customHeight="1" x14ac:dyDescent="0.35">
      <c r="A23" s="11">
        <f>IF(B23="","",COUNTA($B$2:B23))</f>
        <v>5</v>
      </c>
      <c r="B23" s="11" t="s">
        <v>325</v>
      </c>
      <c r="C23" s="11" t="s">
        <v>38</v>
      </c>
      <c r="D23" s="11"/>
      <c r="E23" s="11" t="s">
        <v>102</v>
      </c>
      <c r="F23" s="11" t="s">
        <v>128</v>
      </c>
      <c r="G23" s="11"/>
      <c r="H23" s="11" t="str">
        <f t="shared" si="0"/>
        <v/>
      </c>
      <c r="I23" s="11"/>
      <c r="J23" s="11"/>
      <c r="K23" s="11"/>
    </row>
    <row r="24" spans="1:11" ht="15" customHeight="1" x14ac:dyDescent="0.35">
      <c r="A24" s="11">
        <f>IF(B24="","",COUNTA($B$2:B24))</f>
        <v>6</v>
      </c>
      <c r="B24" s="11" t="s">
        <v>326</v>
      </c>
      <c r="C24" s="11" t="s">
        <v>38</v>
      </c>
      <c r="D24" s="11"/>
      <c r="E24" s="11" t="s">
        <v>102</v>
      </c>
      <c r="F24" s="11" t="s">
        <v>130</v>
      </c>
      <c r="G24" s="11"/>
      <c r="H24" s="11" t="str">
        <f t="shared" si="0"/>
        <v/>
      </c>
      <c r="I24" s="11"/>
      <c r="J24" s="11"/>
      <c r="K24" s="11"/>
    </row>
    <row r="25" spans="1:11" ht="15" customHeight="1" x14ac:dyDescent="0.35">
      <c r="A25" s="11">
        <f>IF(B25="","",COUNTA($B$2:B25))</f>
        <v>7</v>
      </c>
      <c r="B25" s="11" t="s">
        <v>342</v>
      </c>
      <c r="C25" s="11" t="s">
        <v>38</v>
      </c>
      <c r="D25" s="11"/>
      <c r="E25" s="11" t="s">
        <v>55</v>
      </c>
      <c r="F25" s="11" t="s">
        <v>144</v>
      </c>
      <c r="G25" s="11"/>
      <c r="H25" s="11" t="str">
        <f t="shared" si="0"/>
        <v/>
      </c>
      <c r="I25" s="11"/>
      <c r="J25" s="11" t="s">
        <v>270</v>
      </c>
      <c r="K25" s="11"/>
    </row>
    <row r="26" spans="1:11" ht="15" customHeight="1" x14ac:dyDescent="0.35">
      <c r="A26" s="11">
        <f>IF(B26="","",COUNTA($B$2:B26))</f>
        <v>8</v>
      </c>
      <c r="B26" s="11" t="s">
        <v>343</v>
      </c>
      <c r="C26" s="11" t="s">
        <v>38</v>
      </c>
      <c r="D26" s="11"/>
      <c r="E26" s="11" t="s">
        <v>113</v>
      </c>
      <c r="F26" s="11" t="s">
        <v>128</v>
      </c>
      <c r="G26" s="11"/>
      <c r="H26" s="11" t="str">
        <f t="shared" si="0"/>
        <v/>
      </c>
      <c r="I26" s="11"/>
      <c r="J26" s="11" t="s">
        <v>225</v>
      </c>
      <c r="K26" s="11"/>
    </row>
    <row r="27" spans="1:11" ht="15" customHeight="1" x14ac:dyDescent="0.35">
      <c r="A27" s="11">
        <f>IF(B27="","",COUNTA($B$2:B27))</f>
        <v>9</v>
      </c>
      <c r="B27" s="11" t="s">
        <v>344</v>
      </c>
      <c r="C27" s="11" t="s">
        <v>38</v>
      </c>
      <c r="D27" s="11"/>
      <c r="E27" s="11" t="s">
        <v>114</v>
      </c>
      <c r="F27" s="11" t="s">
        <v>130</v>
      </c>
      <c r="G27" s="11"/>
      <c r="H27" s="11" t="str">
        <f t="shared" si="0"/>
        <v/>
      </c>
      <c r="I27" s="11"/>
      <c r="J27" s="11" t="s">
        <v>337</v>
      </c>
      <c r="K27" s="11"/>
    </row>
    <row r="28" spans="1:11" ht="15" customHeight="1" x14ac:dyDescent="0.35">
      <c r="A28" s="11">
        <f>IF(B28="","",COUNTA($B$2:B28))</f>
        <v>10</v>
      </c>
      <c r="B28" s="11" t="s">
        <v>345</v>
      </c>
      <c r="C28" s="11" t="s">
        <v>38</v>
      </c>
      <c r="D28" s="11"/>
      <c r="E28" s="11" t="s">
        <v>55</v>
      </c>
      <c r="F28" s="11" t="s">
        <v>128</v>
      </c>
      <c r="G28" s="11"/>
      <c r="H28" s="11" t="str">
        <f t="shared" si="0"/>
        <v/>
      </c>
      <c r="I28" s="11"/>
      <c r="J28" s="11" t="s">
        <v>291</v>
      </c>
      <c r="K28" s="11"/>
    </row>
    <row r="29" spans="1:11" ht="15" customHeight="1" x14ac:dyDescent="0.35">
      <c r="A29" s="11">
        <f>IF(B29="","",COUNTA($B$2:B29))</f>
        <v>11</v>
      </c>
      <c r="B29" s="11" t="s">
        <v>346</v>
      </c>
      <c r="C29" s="11" t="s">
        <v>38</v>
      </c>
      <c r="D29" s="11"/>
      <c r="E29" s="11" t="s">
        <v>108</v>
      </c>
      <c r="F29" s="11" t="s">
        <v>144</v>
      </c>
      <c r="G29" s="11"/>
      <c r="H29" s="11" t="str">
        <f t="shared" si="0"/>
        <v/>
      </c>
      <c r="I29" s="11"/>
      <c r="J29" s="11" t="s">
        <v>229</v>
      </c>
      <c r="K29" s="11"/>
    </row>
    <row r="30" spans="1:11" ht="15" customHeight="1" x14ac:dyDescent="0.35">
      <c r="A30" s="11">
        <f>IF(B30="","",COUNTA($B$2:B30))</f>
        <v>12</v>
      </c>
      <c r="B30" s="11" t="s">
        <v>347</v>
      </c>
      <c r="C30" s="11" t="s">
        <v>38</v>
      </c>
      <c r="D30" s="11"/>
      <c r="E30" s="11" t="s">
        <v>102</v>
      </c>
      <c r="F30" s="11" t="s">
        <v>146</v>
      </c>
      <c r="G30" s="11"/>
      <c r="H30" s="11" t="str">
        <f t="shared" si="0"/>
        <v/>
      </c>
      <c r="I30" s="11"/>
      <c r="J30" s="11" t="s">
        <v>348</v>
      </c>
      <c r="K30" s="11"/>
    </row>
    <row r="31" spans="1:11" ht="15" customHeight="1" x14ac:dyDescent="0.35">
      <c r="A31" s="11">
        <f>IF(B31="","",COUNTA($B$2:B31))</f>
        <v>13</v>
      </c>
      <c r="B31" s="11" t="s">
        <v>362</v>
      </c>
      <c r="C31" s="11" t="s">
        <v>38</v>
      </c>
      <c r="D31" s="11"/>
      <c r="E31" s="11" t="s">
        <v>110</v>
      </c>
      <c r="F31" s="11" t="s">
        <v>130</v>
      </c>
      <c r="G31" s="11"/>
      <c r="H31" s="11" t="str">
        <f t="shared" si="0"/>
        <v/>
      </c>
      <c r="I31" s="11"/>
      <c r="J31" s="11"/>
      <c r="K31" s="11"/>
    </row>
    <row r="32" spans="1:11" ht="15" customHeight="1" x14ac:dyDescent="0.35">
      <c r="A32" s="11">
        <f>IF(B32="","",COUNTA($B$2:B32))</f>
        <v>14</v>
      </c>
      <c r="B32" s="11" t="s">
        <v>363</v>
      </c>
      <c r="C32" s="11" t="s">
        <v>38</v>
      </c>
      <c r="D32" s="11"/>
      <c r="E32" s="11" t="s">
        <v>102</v>
      </c>
      <c r="F32" s="11" t="s">
        <v>128</v>
      </c>
      <c r="G32" s="11"/>
      <c r="H32" s="11" t="str">
        <f t="shared" si="0"/>
        <v/>
      </c>
      <c r="I32" s="11"/>
      <c r="J32" s="11"/>
      <c r="K32" s="11"/>
    </row>
    <row r="33" spans="1:11" ht="15" customHeight="1" x14ac:dyDescent="0.35">
      <c r="A33" s="11">
        <f>IF(B33="","",COUNTA($B$2:B33))</f>
        <v>15</v>
      </c>
      <c r="B33" s="11" t="s">
        <v>364</v>
      </c>
      <c r="C33" s="11" t="s">
        <v>38</v>
      </c>
      <c r="D33" s="11"/>
      <c r="E33" s="11" t="s">
        <v>114</v>
      </c>
      <c r="F33" s="11" t="s">
        <v>128</v>
      </c>
      <c r="G33" s="11"/>
      <c r="H33" s="11" t="str">
        <f t="shared" si="0"/>
        <v/>
      </c>
      <c r="I33" s="11"/>
      <c r="J33" s="11"/>
      <c r="K33" s="11"/>
    </row>
    <row r="34" spans="1:11" ht="15" customHeight="1" x14ac:dyDescent="0.35">
      <c r="A34" s="11">
        <f>IF(B34="","",COUNTA($B$2:B34))</f>
        <v>16</v>
      </c>
      <c r="B34" s="11" t="s">
        <v>365</v>
      </c>
      <c r="C34" s="11" t="s">
        <v>38</v>
      </c>
      <c r="D34" s="11"/>
      <c r="E34" s="11" t="s">
        <v>55</v>
      </c>
      <c r="F34" s="11" t="s">
        <v>146</v>
      </c>
      <c r="G34" s="11"/>
      <c r="H34" s="11" t="str">
        <f t="shared" ref="H34:H65" si="1">IF(OR(F34="",G34=""),"",IF(UPPER(SUBSTITUTE(F34," ",""))=UPPER(SUBSTITUTE(G34," ","")),"Correct","Incorrect"))</f>
        <v/>
      </c>
      <c r="I34" s="11"/>
      <c r="J34" s="11" t="s">
        <v>265</v>
      </c>
      <c r="K34" s="11"/>
    </row>
    <row r="35" spans="1:11" ht="15" customHeight="1" x14ac:dyDescent="0.35">
      <c r="A35" s="11">
        <f>IF(B35="","",COUNTA($B$2:B35))</f>
        <v>17</v>
      </c>
      <c r="B35" s="11" t="s">
        <v>366</v>
      </c>
      <c r="C35" s="11" t="s">
        <v>38</v>
      </c>
      <c r="D35" s="11"/>
      <c r="E35" s="11" t="s">
        <v>91</v>
      </c>
      <c r="F35" s="11" t="s">
        <v>144</v>
      </c>
      <c r="G35" s="11"/>
      <c r="H35" s="11" t="str">
        <f t="shared" si="1"/>
        <v/>
      </c>
      <c r="I35" s="11"/>
      <c r="J35" s="11" t="s">
        <v>339</v>
      </c>
      <c r="K35" s="11"/>
    </row>
    <row r="36" spans="1:11" ht="15" customHeight="1" x14ac:dyDescent="0.35">
      <c r="A36" s="11">
        <f>IF(B36="","",COUNTA($B$2:B36))</f>
        <v>18</v>
      </c>
      <c r="B36" s="11" t="s">
        <v>387</v>
      </c>
      <c r="C36" s="11" t="s">
        <v>38</v>
      </c>
      <c r="D36" s="11"/>
      <c r="E36" s="11" t="s">
        <v>116</v>
      </c>
      <c r="F36" s="11" t="s">
        <v>146</v>
      </c>
      <c r="G36" s="11"/>
      <c r="H36" s="11" t="str">
        <f t="shared" si="1"/>
        <v/>
      </c>
      <c r="I36" s="11"/>
      <c r="J36" s="11" t="s">
        <v>218</v>
      </c>
      <c r="K36" s="11"/>
    </row>
    <row r="37" spans="1:11" ht="15" customHeight="1" x14ac:dyDescent="0.35">
      <c r="A37" s="11">
        <f>IF(B37="","",COUNTA($B$2:B37))</f>
        <v>19</v>
      </c>
      <c r="B37" s="11" t="s">
        <v>388</v>
      </c>
      <c r="C37" s="11" t="s">
        <v>38</v>
      </c>
      <c r="D37" s="11"/>
      <c r="E37" s="11" t="s">
        <v>106</v>
      </c>
      <c r="F37" s="11" t="s">
        <v>146</v>
      </c>
      <c r="G37" s="11"/>
      <c r="H37" s="11" t="str">
        <f t="shared" si="1"/>
        <v/>
      </c>
      <c r="I37" s="11"/>
      <c r="J37" s="11" t="s">
        <v>389</v>
      </c>
      <c r="K37" s="11"/>
    </row>
    <row r="38" spans="1:11" ht="15" customHeight="1" x14ac:dyDescent="0.35">
      <c r="A38" s="11">
        <f>IF(B38="","",COUNTA($B$2:B38))</f>
        <v>20</v>
      </c>
      <c r="B38" s="11" t="s">
        <v>390</v>
      </c>
      <c r="C38" s="11" t="s">
        <v>38</v>
      </c>
      <c r="D38" s="11"/>
      <c r="E38" s="11" t="s">
        <v>114</v>
      </c>
      <c r="F38" s="11" t="s">
        <v>144</v>
      </c>
      <c r="G38" s="11"/>
      <c r="H38" s="11" t="str">
        <f t="shared" si="1"/>
        <v/>
      </c>
      <c r="I38" s="11"/>
      <c r="J38" s="11" t="s">
        <v>246</v>
      </c>
      <c r="K38" s="11"/>
    </row>
    <row r="39" spans="1:11" ht="15" customHeight="1" x14ac:dyDescent="0.35">
      <c r="A39" s="11">
        <f>IF(B39="","",COUNTA($B$2:B39))</f>
        <v>21</v>
      </c>
      <c r="B39" s="11" t="s">
        <v>391</v>
      </c>
      <c r="C39" s="11" t="s">
        <v>38</v>
      </c>
      <c r="D39" s="11"/>
      <c r="E39" s="11" t="s">
        <v>94</v>
      </c>
      <c r="F39" s="11" t="s">
        <v>128</v>
      </c>
      <c r="G39" s="11"/>
      <c r="H39" s="11" t="str">
        <f t="shared" si="1"/>
        <v/>
      </c>
      <c r="I39" s="11"/>
      <c r="J39" s="11" t="s">
        <v>231</v>
      </c>
      <c r="K39" s="11"/>
    </row>
    <row r="40" spans="1:11" ht="15" customHeight="1" x14ac:dyDescent="0.35">
      <c r="A40" s="11">
        <f>IF(B40="","",COUNTA($B$2:B40))</f>
        <v>22</v>
      </c>
      <c r="B40" s="11" t="s">
        <v>392</v>
      </c>
      <c r="C40" s="11" t="s">
        <v>38</v>
      </c>
      <c r="D40" s="11"/>
      <c r="E40" s="11" t="s">
        <v>102</v>
      </c>
      <c r="F40" s="11" t="s">
        <v>128</v>
      </c>
      <c r="G40" s="11"/>
      <c r="H40" s="11" t="str">
        <f t="shared" si="1"/>
        <v/>
      </c>
      <c r="I40" s="11"/>
      <c r="J40" s="11" t="s">
        <v>337</v>
      </c>
      <c r="K40" s="11"/>
    </row>
    <row r="41" spans="1:11" ht="15" customHeight="1" x14ac:dyDescent="0.35">
      <c r="A41" s="11">
        <f>IF(B41="","",COUNTA($B$2:B41))</f>
        <v>23</v>
      </c>
      <c r="B41" s="11" t="s">
        <v>409</v>
      </c>
      <c r="C41" s="11" t="s">
        <v>38</v>
      </c>
      <c r="D41" s="11"/>
      <c r="E41" s="11" t="s">
        <v>55</v>
      </c>
      <c r="F41" s="11" t="s">
        <v>144</v>
      </c>
      <c r="G41" s="11"/>
      <c r="H41" s="11" t="str">
        <f t="shared" si="1"/>
        <v/>
      </c>
      <c r="I41" s="11"/>
      <c r="J41" s="11" t="s">
        <v>225</v>
      </c>
      <c r="K41" s="11"/>
    </row>
    <row r="42" spans="1:11" ht="15" customHeight="1" x14ac:dyDescent="0.35">
      <c r="A42" s="11">
        <f>IF(B42="","",COUNTA($B$2:B42))</f>
        <v>24</v>
      </c>
      <c r="B42" s="11" t="s">
        <v>410</v>
      </c>
      <c r="C42" s="11" t="s">
        <v>38</v>
      </c>
      <c r="D42" s="11"/>
      <c r="E42" s="11" t="s">
        <v>113</v>
      </c>
      <c r="F42" s="11" t="s">
        <v>130</v>
      </c>
      <c r="G42" s="11"/>
      <c r="H42" s="11" t="str">
        <f t="shared" si="1"/>
        <v/>
      </c>
      <c r="I42" s="11"/>
      <c r="J42" s="11" t="s">
        <v>273</v>
      </c>
      <c r="K42" s="11"/>
    </row>
    <row r="43" spans="1:11" ht="15" customHeight="1" x14ac:dyDescent="0.35">
      <c r="A43" s="11">
        <f>IF(B43="","",COUNTA($B$2:B43))</f>
        <v>25</v>
      </c>
      <c r="B43" s="11" t="s">
        <v>411</v>
      </c>
      <c r="C43" s="11" t="s">
        <v>38</v>
      </c>
      <c r="D43" s="11"/>
      <c r="E43" s="11" t="s">
        <v>114</v>
      </c>
      <c r="F43" s="11" t="s">
        <v>128</v>
      </c>
      <c r="G43" s="11"/>
      <c r="H43" s="11" t="str">
        <f t="shared" si="1"/>
        <v/>
      </c>
      <c r="I43" s="11"/>
      <c r="J43" s="11" t="s">
        <v>225</v>
      </c>
      <c r="K43" s="11"/>
    </row>
    <row r="44" spans="1:11" ht="15" customHeight="1" x14ac:dyDescent="0.35">
      <c r="A44" s="11">
        <f>IF(B44="","",COUNTA($B$2:B44))</f>
        <v>26</v>
      </c>
      <c r="B44" s="11" t="s">
        <v>412</v>
      </c>
      <c r="C44" s="11" t="s">
        <v>38</v>
      </c>
      <c r="D44" s="11"/>
      <c r="E44" s="11" t="s">
        <v>102</v>
      </c>
      <c r="F44" s="11" t="s">
        <v>130</v>
      </c>
      <c r="G44" s="11"/>
      <c r="H44" s="11" t="str">
        <f t="shared" si="1"/>
        <v/>
      </c>
      <c r="I44" s="11"/>
      <c r="J44" s="11" t="s">
        <v>282</v>
      </c>
      <c r="K44" s="11"/>
    </row>
    <row r="45" spans="1:11" ht="15" customHeight="1" x14ac:dyDescent="0.35">
      <c r="A45" s="11">
        <f>IF(B45="","",COUNTA($B$2:B45))</f>
        <v>27</v>
      </c>
      <c r="B45" s="11" t="s">
        <v>413</v>
      </c>
      <c r="C45" s="11" t="s">
        <v>38</v>
      </c>
      <c r="D45" s="11"/>
      <c r="E45" s="11" t="s">
        <v>94</v>
      </c>
      <c r="F45" s="11" t="s">
        <v>146</v>
      </c>
      <c r="G45" s="11"/>
      <c r="H45" s="11" t="str">
        <f t="shared" si="1"/>
        <v/>
      </c>
      <c r="I45" s="11"/>
      <c r="J45" s="11" t="s">
        <v>246</v>
      </c>
      <c r="K45" s="11"/>
    </row>
    <row r="46" spans="1:11" ht="15" customHeight="1" x14ac:dyDescent="0.35">
      <c r="A46" s="11">
        <f>IF(B46="","",COUNTA($B$2:B46))</f>
        <v>28</v>
      </c>
      <c r="B46" s="11" t="s">
        <v>473</v>
      </c>
      <c r="C46" s="11" t="s">
        <v>49</v>
      </c>
      <c r="D46" s="11"/>
      <c r="E46" s="11" t="s">
        <v>102</v>
      </c>
      <c r="F46" s="11" t="s">
        <v>130</v>
      </c>
      <c r="G46" s="11"/>
      <c r="H46" s="11" t="str">
        <f t="shared" si="1"/>
        <v/>
      </c>
      <c r="I46" s="11"/>
      <c r="J46" s="11" t="s">
        <v>216</v>
      </c>
      <c r="K46" s="11"/>
    </row>
    <row r="47" spans="1:11" ht="15" customHeight="1" x14ac:dyDescent="0.35">
      <c r="A47" s="11">
        <f>IF(B47="","",COUNTA($B$2:B47))</f>
        <v>29</v>
      </c>
      <c r="B47" s="11" t="s">
        <v>474</v>
      </c>
      <c r="C47" s="11" t="s">
        <v>49</v>
      </c>
      <c r="D47" s="11"/>
      <c r="E47" s="11" t="s">
        <v>114</v>
      </c>
      <c r="F47" s="11" t="s">
        <v>146</v>
      </c>
      <c r="G47" s="11"/>
      <c r="H47" s="11" t="str">
        <f t="shared" si="1"/>
        <v/>
      </c>
      <c r="I47" s="11"/>
      <c r="J47" s="11" t="s">
        <v>218</v>
      </c>
      <c r="K47" s="11"/>
    </row>
    <row r="48" spans="1:11" ht="15" customHeight="1" x14ac:dyDescent="0.35">
      <c r="A48" s="11">
        <f>IF(B48="","",COUNTA($B$2:B48))</f>
        <v>30</v>
      </c>
      <c r="B48" s="11" t="s">
        <v>475</v>
      </c>
      <c r="C48" s="11" t="s">
        <v>49</v>
      </c>
      <c r="D48" s="11"/>
      <c r="E48" s="11" t="s">
        <v>111</v>
      </c>
      <c r="F48" s="11" t="s">
        <v>128</v>
      </c>
      <c r="G48" s="11"/>
      <c r="H48" s="11" t="str">
        <f t="shared" si="1"/>
        <v/>
      </c>
      <c r="I48" s="11"/>
      <c r="J48" s="11" t="s">
        <v>267</v>
      </c>
      <c r="K48" s="11"/>
    </row>
    <row r="49" spans="1:11" ht="15" customHeight="1" x14ac:dyDescent="0.35">
      <c r="A49" s="11">
        <f>IF(B49="","",COUNTA($B$2:B49))</f>
        <v>31</v>
      </c>
      <c r="B49" s="11" t="s">
        <v>476</v>
      </c>
      <c r="C49" s="11" t="s">
        <v>49</v>
      </c>
      <c r="D49" s="11"/>
      <c r="E49" s="11" t="s">
        <v>44</v>
      </c>
      <c r="F49" s="11" t="s">
        <v>144</v>
      </c>
      <c r="G49" s="11"/>
      <c r="H49" s="11" t="str">
        <f t="shared" si="1"/>
        <v/>
      </c>
      <c r="I49" s="11"/>
      <c r="J49" s="11" t="s">
        <v>456</v>
      </c>
      <c r="K49" s="11"/>
    </row>
    <row r="50" spans="1:11" ht="15" customHeight="1" x14ac:dyDescent="0.35">
      <c r="A50" s="11">
        <f>IF(B50="","",COUNTA($B$2:B50))</f>
        <v>32</v>
      </c>
      <c r="B50" s="11" t="s">
        <v>477</v>
      </c>
      <c r="C50" s="11" t="s">
        <v>49</v>
      </c>
      <c r="D50" s="11"/>
      <c r="E50" s="11" t="s">
        <v>114</v>
      </c>
      <c r="F50" s="11" t="s">
        <v>130</v>
      </c>
      <c r="G50" s="11"/>
      <c r="H50" s="11" t="str">
        <f t="shared" si="1"/>
        <v/>
      </c>
      <c r="I50" s="11"/>
      <c r="J50" s="11" t="s">
        <v>200</v>
      </c>
      <c r="K50" s="11"/>
    </row>
    <row r="51" spans="1:11" ht="15" customHeight="1" x14ac:dyDescent="0.35">
      <c r="A51" s="11">
        <f>IF(B51="","",COUNTA($B$2:B51))</f>
        <v>33</v>
      </c>
      <c r="B51" s="11" t="s">
        <v>491</v>
      </c>
      <c r="C51" s="11" t="s">
        <v>49</v>
      </c>
      <c r="D51" s="11"/>
      <c r="E51" s="11" t="s">
        <v>116</v>
      </c>
      <c r="F51" s="11" t="s">
        <v>128</v>
      </c>
      <c r="G51" s="11"/>
      <c r="H51" s="11" t="str">
        <f t="shared" si="1"/>
        <v/>
      </c>
      <c r="I51" s="11"/>
      <c r="J51" s="11" t="s">
        <v>231</v>
      </c>
      <c r="K51" s="11"/>
    </row>
    <row r="52" spans="1:11" ht="15" customHeight="1" x14ac:dyDescent="0.35">
      <c r="A52" s="11">
        <f>IF(B52="","",COUNTA($B$2:B52))</f>
        <v>34</v>
      </c>
      <c r="B52" s="11" t="s">
        <v>492</v>
      </c>
      <c r="C52" s="11" t="s">
        <v>49</v>
      </c>
      <c r="D52" s="11"/>
      <c r="E52" s="11" t="s">
        <v>108</v>
      </c>
      <c r="F52" s="11" t="s">
        <v>146</v>
      </c>
      <c r="G52" s="11"/>
      <c r="H52" s="11" t="str">
        <f t="shared" si="1"/>
        <v/>
      </c>
      <c r="I52" s="11"/>
      <c r="J52" s="11" t="s">
        <v>259</v>
      </c>
      <c r="K52" s="11"/>
    </row>
    <row r="53" spans="1:11" ht="15" customHeight="1" x14ac:dyDescent="0.35">
      <c r="A53" s="11">
        <f>IF(B53="","",COUNTA($B$2:B53))</f>
        <v>35</v>
      </c>
      <c r="B53" s="11" t="s">
        <v>493</v>
      </c>
      <c r="C53" s="11" t="s">
        <v>49</v>
      </c>
      <c r="D53" s="11"/>
      <c r="E53" s="11" t="s">
        <v>102</v>
      </c>
      <c r="F53" s="11" t="s">
        <v>128</v>
      </c>
      <c r="G53" s="11"/>
      <c r="H53" s="11" t="str">
        <f t="shared" si="1"/>
        <v/>
      </c>
      <c r="I53" s="11"/>
      <c r="J53" s="11" t="s">
        <v>275</v>
      </c>
      <c r="K53" s="11"/>
    </row>
    <row r="54" spans="1:11" ht="15" customHeight="1" x14ac:dyDescent="0.35">
      <c r="A54" s="11">
        <f>IF(B54="","",COUNTA($B$2:B54))</f>
        <v>36</v>
      </c>
      <c r="B54" s="11" t="s">
        <v>494</v>
      </c>
      <c r="C54" s="11" t="s">
        <v>49</v>
      </c>
      <c r="D54" s="11"/>
      <c r="E54" s="11" t="s">
        <v>108</v>
      </c>
      <c r="F54" s="11" t="s">
        <v>130</v>
      </c>
      <c r="G54" s="11"/>
      <c r="H54" s="11" t="str">
        <f t="shared" si="1"/>
        <v/>
      </c>
      <c r="I54" s="11"/>
      <c r="J54" s="11" t="s">
        <v>214</v>
      </c>
      <c r="K54" s="11"/>
    </row>
    <row r="55" spans="1:11" ht="15" customHeight="1" x14ac:dyDescent="0.35">
      <c r="A55" s="11">
        <f>IF(B55="","",COUNTA($B$2:B55))</f>
        <v>37</v>
      </c>
      <c r="B55" s="11" t="s">
        <v>495</v>
      </c>
      <c r="C55" s="11" t="s">
        <v>49</v>
      </c>
      <c r="D55" s="11"/>
      <c r="E55" s="11" t="s">
        <v>72</v>
      </c>
      <c r="F55" s="11" t="s">
        <v>144</v>
      </c>
      <c r="G55" s="11"/>
      <c r="H55" s="11" t="str">
        <f t="shared" si="1"/>
        <v/>
      </c>
      <c r="I55" s="11"/>
      <c r="J55" s="11" t="s">
        <v>397</v>
      </c>
      <c r="K55" s="11"/>
    </row>
    <row r="56" spans="1:11" ht="15" customHeight="1" x14ac:dyDescent="0.35">
      <c r="A56" s="11">
        <f>IF(B56="","",COUNTA($B$2:B56))</f>
        <v>38</v>
      </c>
      <c r="B56" s="11" t="s">
        <v>496</v>
      </c>
      <c r="C56" s="11" t="s">
        <v>49</v>
      </c>
      <c r="D56" s="11"/>
      <c r="E56" s="11" t="s">
        <v>112</v>
      </c>
      <c r="F56" s="11" t="s">
        <v>146</v>
      </c>
      <c r="G56" s="11"/>
      <c r="H56" s="11" t="str">
        <f t="shared" si="1"/>
        <v/>
      </c>
      <c r="I56" s="11"/>
      <c r="J56" s="11" t="s">
        <v>376</v>
      </c>
      <c r="K56" s="11"/>
    </row>
    <row r="57" spans="1:11" ht="15" customHeight="1" x14ac:dyDescent="0.35">
      <c r="A57" s="11">
        <f>IF(B57="","",COUNTA($B$2:B57))</f>
        <v>39</v>
      </c>
      <c r="B57" s="11" t="s">
        <v>497</v>
      </c>
      <c r="C57" s="11" t="s">
        <v>49</v>
      </c>
      <c r="D57" s="11"/>
      <c r="E57" s="11" t="s">
        <v>55</v>
      </c>
      <c r="F57" s="11" t="s">
        <v>130</v>
      </c>
      <c r="G57" s="11"/>
      <c r="H57" s="11" t="str">
        <f t="shared" si="1"/>
        <v/>
      </c>
      <c r="I57" s="11"/>
      <c r="J57" s="11" t="s">
        <v>456</v>
      </c>
      <c r="K57" s="11"/>
    </row>
    <row r="58" spans="1:11" ht="15" customHeight="1" x14ac:dyDescent="0.35">
      <c r="A58" s="11">
        <f>IF(B58="","",COUNTA($B$2:B58))</f>
        <v>40</v>
      </c>
      <c r="B58" s="11" t="s">
        <v>557</v>
      </c>
      <c r="C58" s="11" t="s">
        <v>49</v>
      </c>
      <c r="D58" s="11"/>
      <c r="E58" s="11" t="s">
        <v>94</v>
      </c>
      <c r="F58" s="11" t="s">
        <v>144</v>
      </c>
      <c r="G58" s="11"/>
      <c r="H58" s="11" t="str">
        <f t="shared" si="1"/>
        <v/>
      </c>
      <c r="I58" s="11"/>
      <c r="J58" s="11" t="s">
        <v>303</v>
      </c>
      <c r="K58" s="11"/>
    </row>
    <row r="59" spans="1:11" ht="15" customHeight="1" x14ac:dyDescent="0.35">
      <c r="A59" s="11">
        <f>IF(B59="","",COUNTA($B$2:B59))</f>
        <v>41</v>
      </c>
      <c r="B59" s="11" t="s">
        <v>558</v>
      </c>
      <c r="C59" s="11" t="s">
        <v>49</v>
      </c>
      <c r="D59" s="11"/>
      <c r="E59" s="11" t="s">
        <v>114</v>
      </c>
      <c r="F59" s="11" t="s">
        <v>146</v>
      </c>
      <c r="G59" s="11"/>
      <c r="H59" s="11" t="str">
        <f t="shared" si="1"/>
        <v/>
      </c>
      <c r="I59" s="11"/>
      <c r="J59" s="11" t="s">
        <v>200</v>
      </c>
      <c r="K59" s="11"/>
    </row>
    <row r="60" spans="1:11" ht="15" customHeight="1" x14ac:dyDescent="0.35">
      <c r="A60" s="11">
        <f>IF(B60="","",COUNTA($B$2:B60))</f>
        <v>42</v>
      </c>
      <c r="B60" s="11" t="s">
        <v>559</v>
      </c>
      <c r="C60" s="11" t="s">
        <v>49</v>
      </c>
      <c r="D60" s="11"/>
      <c r="E60" s="11" t="s">
        <v>102</v>
      </c>
      <c r="F60" s="11" t="s">
        <v>130</v>
      </c>
      <c r="G60" s="11"/>
      <c r="H60" s="11" t="str">
        <f t="shared" si="1"/>
        <v/>
      </c>
      <c r="I60" s="11"/>
      <c r="J60" s="11" t="s">
        <v>259</v>
      </c>
      <c r="K60" s="11"/>
    </row>
    <row r="61" spans="1:11" ht="15" customHeight="1" x14ac:dyDescent="0.35">
      <c r="A61" s="11">
        <f>IF(B61="","",COUNTA($B$2:B61))</f>
        <v>43</v>
      </c>
      <c r="B61" s="11" t="s">
        <v>560</v>
      </c>
      <c r="C61" s="11" t="s">
        <v>49</v>
      </c>
      <c r="D61" s="11"/>
      <c r="E61" s="11" t="s">
        <v>94</v>
      </c>
      <c r="F61" s="11" t="s">
        <v>144</v>
      </c>
      <c r="G61" s="11"/>
      <c r="H61" s="11" t="str">
        <f t="shared" si="1"/>
        <v/>
      </c>
      <c r="I61" s="11"/>
      <c r="J61" s="11"/>
      <c r="K61" s="11"/>
    </row>
    <row r="62" spans="1:11" ht="15" customHeight="1" x14ac:dyDescent="0.35">
      <c r="A62" s="11">
        <f>IF(B62="","",COUNTA($B$2:B62))</f>
        <v>44</v>
      </c>
      <c r="B62" s="11" t="s">
        <v>561</v>
      </c>
      <c r="C62" s="11" t="s">
        <v>49</v>
      </c>
      <c r="D62" s="11"/>
      <c r="E62" s="11" t="s">
        <v>114</v>
      </c>
      <c r="F62" s="11" t="s">
        <v>144</v>
      </c>
      <c r="G62" s="11"/>
      <c r="H62" s="11" t="str">
        <f t="shared" si="1"/>
        <v/>
      </c>
      <c r="I62" s="11"/>
      <c r="J62" s="11"/>
      <c r="K62" s="11"/>
    </row>
    <row r="63" spans="1:11" ht="15" customHeight="1" x14ac:dyDescent="0.35">
      <c r="A63" s="11">
        <f>IF(B63="","",COUNTA($B$2:B63))</f>
        <v>45</v>
      </c>
      <c r="B63" s="11" t="s">
        <v>574</v>
      </c>
      <c r="C63" s="11" t="s">
        <v>49</v>
      </c>
      <c r="D63" s="11"/>
      <c r="E63" s="11" t="s">
        <v>102</v>
      </c>
      <c r="F63" s="11" t="s">
        <v>128</v>
      </c>
      <c r="G63" s="11"/>
      <c r="H63" s="11" t="str">
        <f t="shared" si="1"/>
        <v/>
      </c>
      <c r="I63" s="11"/>
      <c r="J63" s="11" t="s">
        <v>259</v>
      </c>
      <c r="K63" s="11"/>
    </row>
    <row r="64" spans="1:11" ht="15" customHeight="1" x14ac:dyDescent="0.35">
      <c r="A64" s="11">
        <f>IF(B64="","",COUNTA($B$2:B64))</f>
        <v>46</v>
      </c>
      <c r="B64" s="11" t="s">
        <v>575</v>
      </c>
      <c r="C64" s="11" t="s">
        <v>49</v>
      </c>
      <c r="D64" s="11"/>
      <c r="E64" s="11" t="s">
        <v>55</v>
      </c>
      <c r="F64" s="11" t="s">
        <v>146</v>
      </c>
      <c r="G64" s="11"/>
      <c r="H64" s="11" t="str">
        <f t="shared" si="1"/>
        <v/>
      </c>
      <c r="I64" s="11"/>
      <c r="J64" s="11" t="s">
        <v>446</v>
      </c>
      <c r="K64" s="11"/>
    </row>
    <row r="65" spans="1:11" ht="15" customHeight="1" x14ac:dyDescent="0.35">
      <c r="A65" s="11">
        <f>IF(B65="","",COUNTA($B$2:B65))</f>
        <v>47</v>
      </c>
      <c r="B65" s="11" t="s">
        <v>576</v>
      </c>
      <c r="C65" s="11" t="s">
        <v>49</v>
      </c>
      <c r="D65" s="11"/>
      <c r="E65" s="11" t="s">
        <v>94</v>
      </c>
      <c r="F65" s="11" t="s">
        <v>130</v>
      </c>
      <c r="G65" s="11"/>
      <c r="H65" s="11" t="str">
        <f t="shared" si="1"/>
        <v/>
      </c>
      <c r="I65" s="11"/>
      <c r="J65" s="11" t="s">
        <v>256</v>
      </c>
      <c r="K65" s="11"/>
    </row>
    <row r="66" spans="1:11" ht="15" customHeight="1" x14ac:dyDescent="0.35">
      <c r="A66" s="11">
        <f>IF(B66="","",COUNTA($B$2:B66))</f>
        <v>48</v>
      </c>
      <c r="B66" s="11" t="s">
        <v>577</v>
      </c>
      <c r="C66" s="11" t="s">
        <v>49</v>
      </c>
      <c r="D66" s="11"/>
      <c r="E66" s="11" t="s">
        <v>109</v>
      </c>
      <c r="F66" s="11" t="s">
        <v>144</v>
      </c>
      <c r="G66" s="11"/>
      <c r="H66" s="11" t="str">
        <f t="shared" ref="H66:H97" si="2">IF(OR(F66="",G66=""),"",IF(UPPER(SUBSTITUTE(F66," ",""))=UPPER(SUBSTITUTE(G66," ","")),"Correct","Incorrect"))</f>
        <v/>
      </c>
      <c r="I66" s="11"/>
      <c r="J66" s="11" t="s">
        <v>235</v>
      </c>
      <c r="K66" s="11"/>
    </row>
    <row r="67" spans="1:11" ht="15" customHeight="1" x14ac:dyDescent="0.35">
      <c r="A67" s="11">
        <f>IF(B67="","",COUNTA($B$2:B67))</f>
        <v>49</v>
      </c>
      <c r="B67" s="11" t="s">
        <v>578</v>
      </c>
      <c r="C67" s="11" t="s">
        <v>49</v>
      </c>
      <c r="D67" s="11"/>
      <c r="E67" s="11" t="s">
        <v>94</v>
      </c>
      <c r="F67" s="11" t="s">
        <v>146</v>
      </c>
      <c r="G67" s="11"/>
      <c r="H67" s="11" t="str">
        <f t="shared" si="2"/>
        <v/>
      </c>
      <c r="I67" s="11"/>
      <c r="J67" s="11" t="s">
        <v>267</v>
      </c>
      <c r="K67" s="11"/>
    </row>
    <row r="68" spans="1:11" ht="15" customHeight="1" x14ac:dyDescent="0.35">
      <c r="A68" s="11">
        <f>IF(B68="","",COUNTA($B$2:B68))</f>
        <v>50</v>
      </c>
      <c r="B68" s="11" t="s">
        <v>579</v>
      </c>
      <c r="C68" s="11" t="s">
        <v>49</v>
      </c>
      <c r="D68" s="11"/>
      <c r="E68" s="11" t="s">
        <v>110</v>
      </c>
      <c r="F68" s="11" t="s">
        <v>144</v>
      </c>
      <c r="G68" s="11"/>
      <c r="H68" s="11" t="str">
        <f t="shared" si="2"/>
        <v/>
      </c>
      <c r="I68" s="11"/>
      <c r="J68" s="11" t="s">
        <v>273</v>
      </c>
      <c r="K68" s="11"/>
    </row>
    <row r="69" spans="1:11" ht="15" customHeight="1" x14ac:dyDescent="0.35">
      <c r="A69" s="11">
        <f>IF(B69="","",COUNTA($B$2:B69))</f>
        <v>51</v>
      </c>
      <c r="B69" s="11" t="s">
        <v>580</v>
      </c>
      <c r="C69" s="11" t="s">
        <v>49</v>
      </c>
      <c r="D69" s="11"/>
      <c r="E69" s="11" t="s">
        <v>102</v>
      </c>
      <c r="F69" s="11" t="s">
        <v>130</v>
      </c>
      <c r="G69" s="11"/>
      <c r="H69" s="11" t="str">
        <f t="shared" si="2"/>
        <v/>
      </c>
      <c r="I69" s="11"/>
      <c r="J69" s="11" t="s">
        <v>267</v>
      </c>
      <c r="K69" s="1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800-000000000000}">
          <x14:formula1>
            <xm:f>Lists!$C$2:$C$5</xm:f>
          </x14:formula1>
          <x14:formula2>
            <xm:f>0</xm:f>
          </x14:formula2>
          <xm:sqref>C2:C200</xm:sqref>
        </x14:dataValidation>
        <x14:dataValidation type="list" allowBlank="1" xr:uid="{00000000-0002-0000-0800-000001000000}">
          <x14:formula1>
            <xm:f>Lists!$D$2:$D$4</xm:f>
          </x14:formula1>
          <x14:formula2>
            <xm:f>0</xm:f>
          </x14:formula2>
          <xm:sqref>D2:D200</xm:sqref>
        </x14:dataValidation>
        <x14:dataValidation type="list" allowBlank="1" xr:uid="{00000000-0002-0000-0800-000002000000}">
          <x14:formula1>
            <xm:f>Lists!$I$2:$I$26</xm:f>
          </x14:formula1>
          <x14:formula2>
            <xm:f>0</xm:f>
          </x14:formula2>
          <xm:sqref>E2:E200</xm:sqref>
        </x14:dataValidation>
        <x14:dataValidation type="list" allowBlank="1" xr:uid="{00000000-0002-0000-0800-000003000000}">
          <x14:formula1>
            <xm:f>Lists!$J$2:$J$11</xm:f>
          </x14:formula1>
          <x14:formula2>
            <xm:f>0</xm:f>
          </x14:formula2>
          <xm:sqref>I2:I200</xm:sqref>
        </x14:dataValidation>
        <x14:dataValidation type="list" allowBlank="1" xr:uid="{00000000-0002-0000-0800-000004000000}">
          <x14:formula1>
            <xm:f>Lists!$K$2:$K$3</xm:f>
          </x14:formula1>
          <x14:formula2>
            <xm:f>0</xm:f>
          </x14:formula2>
          <xm:sqref>K2:K200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08"/>
  <sheetViews>
    <sheetView zoomScaleNormal="100" workbookViewId="0">
      <pane ySplit="1" topLeftCell="A2" activePane="bottomLeft" state="frozen"/>
      <selection pane="bottomLeft"/>
    </sheetView>
  </sheetViews>
  <sheetFormatPr defaultColWidth="8.6328125" defaultRowHeight="14.5" x14ac:dyDescent="0.35"/>
  <cols>
    <col min="1" max="1" width="6" customWidth="1"/>
    <col min="2" max="2" width="20" customWidth="1"/>
    <col min="3" max="3" width="24" customWidth="1"/>
    <col min="4" max="4" width="10" customWidth="1"/>
    <col min="5" max="5" width="24" customWidth="1"/>
    <col min="6" max="6" width="22" customWidth="1"/>
    <col min="7" max="7" width="14" customWidth="1"/>
    <col min="8" max="8" width="10" customWidth="1"/>
    <col min="9" max="9" width="18" customWidth="1"/>
    <col min="10" max="10" width="40" customWidth="1"/>
    <col min="11" max="11" width="12" customWidth="1"/>
  </cols>
  <sheetData>
    <row r="1" spans="1:11" ht="23.25" customHeight="1" x14ac:dyDescent="0.35">
      <c r="A1" s="15" t="s">
        <v>118</v>
      </c>
      <c r="B1" s="15" t="s">
        <v>119</v>
      </c>
      <c r="C1" s="15" t="s">
        <v>27</v>
      </c>
      <c r="D1" s="15" t="s">
        <v>28</v>
      </c>
      <c r="E1" s="15" t="s">
        <v>33</v>
      </c>
      <c r="F1" s="15" t="s">
        <v>120</v>
      </c>
      <c r="G1" s="15" t="s">
        <v>121</v>
      </c>
      <c r="H1" s="15" t="s">
        <v>122</v>
      </c>
      <c r="I1" s="15" t="s">
        <v>34</v>
      </c>
      <c r="J1" s="15" t="s">
        <v>123</v>
      </c>
      <c r="K1" s="15" t="s">
        <v>124</v>
      </c>
    </row>
    <row r="2" spans="1:11" ht="15" customHeight="1" x14ac:dyDescent="0.35">
      <c r="A2" s="11">
        <f>IF(B2="","",COUNTA($B$2:B2))</f>
        <v>1</v>
      </c>
      <c r="B2" s="11" t="s">
        <v>604</v>
      </c>
      <c r="C2" s="11" t="s">
        <v>49</v>
      </c>
      <c r="D2" s="11" t="s">
        <v>39</v>
      </c>
      <c r="E2" s="11" t="s">
        <v>102</v>
      </c>
      <c r="F2" s="11" t="s">
        <v>144</v>
      </c>
      <c r="G2" s="11"/>
      <c r="H2" s="11" t="str">
        <f t="shared" ref="H2:H33" si="0">IF(OR(F2="",G2=""),"",IF(UPPER(SUBSTITUTE(F2," ",""))=UPPER(SUBSTITUTE(G2," ","")),"Correct","Incorrect"))</f>
        <v/>
      </c>
      <c r="I2" s="11"/>
      <c r="J2" s="11"/>
      <c r="K2" s="11"/>
    </row>
    <row r="3" spans="1:11" ht="15" customHeight="1" x14ac:dyDescent="0.35">
      <c r="A3" s="11">
        <f>IF(B3="","",COUNTA($B$2:B3))</f>
        <v>2</v>
      </c>
      <c r="B3" s="11" t="s">
        <v>605</v>
      </c>
      <c r="C3" s="11" t="s">
        <v>49</v>
      </c>
      <c r="D3" s="11" t="s">
        <v>39</v>
      </c>
      <c r="E3" s="11" t="s">
        <v>116</v>
      </c>
      <c r="F3" s="11" t="s">
        <v>146</v>
      </c>
      <c r="G3" s="11"/>
      <c r="H3" s="11" t="str">
        <f t="shared" si="0"/>
        <v/>
      </c>
      <c r="I3" s="11"/>
      <c r="J3" s="11"/>
      <c r="K3" s="11"/>
    </row>
    <row r="4" spans="1:11" ht="15" customHeight="1" x14ac:dyDescent="0.35">
      <c r="A4" s="11">
        <f>IF(B4="","",COUNTA($B$2:B4))</f>
        <v>3</v>
      </c>
      <c r="B4" s="11" t="s">
        <v>606</v>
      </c>
      <c r="C4" s="11" t="s">
        <v>49</v>
      </c>
      <c r="D4" s="11" t="s">
        <v>39</v>
      </c>
      <c r="E4" s="11" t="s">
        <v>55</v>
      </c>
      <c r="F4" s="11" t="s">
        <v>128</v>
      </c>
      <c r="G4" s="11"/>
      <c r="H4" s="11" t="str">
        <f t="shared" si="0"/>
        <v/>
      </c>
      <c r="I4" s="11"/>
      <c r="J4" s="11"/>
      <c r="K4" s="11"/>
    </row>
    <row r="5" spans="1:11" ht="15" customHeight="1" x14ac:dyDescent="0.35">
      <c r="A5" s="11">
        <f>IF(B5="","",COUNTA($B$2:B5))</f>
        <v>4</v>
      </c>
      <c r="B5" s="11" t="s">
        <v>607</v>
      </c>
      <c r="C5" s="11" t="s">
        <v>49</v>
      </c>
      <c r="D5" s="11" t="s">
        <v>39</v>
      </c>
      <c r="E5" s="11" t="s">
        <v>116</v>
      </c>
      <c r="F5" s="11" t="s">
        <v>144</v>
      </c>
      <c r="G5" s="11"/>
      <c r="H5" s="11" t="str">
        <f t="shared" si="0"/>
        <v/>
      </c>
      <c r="I5" s="11"/>
      <c r="J5" s="11"/>
      <c r="K5" s="11"/>
    </row>
    <row r="6" spans="1:11" ht="15" customHeight="1" x14ac:dyDescent="0.35">
      <c r="A6" s="11">
        <f>IF(B6="","",COUNTA($B$2:B6))</f>
        <v>5</v>
      </c>
      <c r="B6" s="11" t="s">
        <v>608</v>
      </c>
      <c r="C6" s="11" t="s">
        <v>49</v>
      </c>
      <c r="D6" s="11" t="s">
        <v>39</v>
      </c>
      <c r="E6" s="11" t="s">
        <v>97</v>
      </c>
      <c r="F6" s="11" t="s">
        <v>128</v>
      </c>
      <c r="G6" s="11"/>
      <c r="H6" s="11" t="str">
        <f t="shared" si="0"/>
        <v/>
      </c>
      <c r="I6" s="11"/>
      <c r="J6" s="11"/>
      <c r="K6" s="11"/>
    </row>
    <row r="7" spans="1:11" ht="15" customHeight="1" x14ac:dyDescent="0.35">
      <c r="A7" s="11">
        <f>IF(B7="","",COUNTA($B$2:B7))</f>
        <v>6</v>
      </c>
      <c r="B7" s="11" t="s">
        <v>609</v>
      </c>
      <c r="C7" s="11" t="s">
        <v>49</v>
      </c>
      <c r="D7" s="11" t="s">
        <v>39</v>
      </c>
      <c r="E7" s="11" t="s">
        <v>102</v>
      </c>
      <c r="F7" s="11" t="s">
        <v>610</v>
      </c>
      <c r="G7" s="11"/>
      <c r="H7" s="11" t="str">
        <f t="shared" si="0"/>
        <v/>
      </c>
      <c r="I7" s="11"/>
      <c r="J7" s="11"/>
      <c r="K7" s="11"/>
    </row>
    <row r="8" spans="1:11" ht="15" customHeight="1" x14ac:dyDescent="0.35">
      <c r="A8" s="11">
        <f>IF(B8="","",COUNTA($B$2:B8))</f>
        <v>7</v>
      </c>
      <c r="B8" s="11" t="s">
        <v>611</v>
      </c>
      <c r="C8" s="11" t="s">
        <v>49</v>
      </c>
      <c r="D8" s="11" t="s">
        <v>39</v>
      </c>
      <c r="E8" s="11" t="s">
        <v>114</v>
      </c>
      <c r="F8" s="11" t="s">
        <v>502</v>
      </c>
      <c r="G8" s="11"/>
      <c r="H8" s="11" t="str">
        <f t="shared" si="0"/>
        <v/>
      </c>
      <c r="I8" s="11"/>
      <c r="J8" s="11"/>
      <c r="K8" s="11"/>
    </row>
    <row r="9" spans="1:11" ht="15" customHeight="1" x14ac:dyDescent="0.35">
      <c r="A9" s="11">
        <f>IF(B9="","",COUNTA($B$2:B9))</f>
        <v>8</v>
      </c>
      <c r="B9" s="11" t="s">
        <v>618</v>
      </c>
      <c r="C9" s="11" t="s">
        <v>49</v>
      </c>
      <c r="D9" s="11" t="s">
        <v>50</v>
      </c>
      <c r="E9" s="11" t="s">
        <v>94</v>
      </c>
      <c r="F9" s="11" t="s">
        <v>146</v>
      </c>
      <c r="G9" s="11"/>
      <c r="H9" s="11" t="str">
        <f t="shared" si="0"/>
        <v/>
      </c>
      <c r="I9" s="11"/>
      <c r="J9" s="11"/>
      <c r="K9" s="11"/>
    </row>
    <row r="10" spans="1:11" ht="15" customHeight="1" x14ac:dyDescent="0.35">
      <c r="A10" s="11">
        <f>IF(B10="","",COUNTA($B$2:B10))</f>
        <v>9</v>
      </c>
      <c r="B10" s="11" t="s">
        <v>619</v>
      </c>
      <c r="C10" s="11" t="s">
        <v>49</v>
      </c>
      <c r="D10" s="11" t="s">
        <v>50</v>
      </c>
      <c r="E10" s="11" t="s">
        <v>100</v>
      </c>
      <c r="F10" s="11" t="s">
        <v>146</v>
      </c>
      <c r="G10" s="11"/>
      <c r="H10" s="11" t="str">
        <f t="shared" si="0"/>
        <v/>
      </c>
      <c r="I10" s="11"/>
      <c r="J10" s="11"/>
      <c r="K10" s="11"/>
    </row>
    <row r="11" spans="1:11" ht="15" customHeight="1" x14ac:dyDescent="0.35">
      <c r="A11" s="11">
        <f>IF(B11="","",COUNTA($B$2:B11))</f>
        <v>10</v>
      </c>
      <c r="B11" s="11" t="s">
        <v>620</v>
      </c>
      <c r="C11" s="11" t="s">
        <v>49</v>
      </c>
      <c r="D11" s="11" t="s">
        <v>50</v>
      </c>
      <c r="E11" s="11" t="s">
        <v>55</v>
      </c>
      <c r="F11" s="11" t="s">
        <v>126</v>
      </c>
      <c r="G11" s="11"/>
      <c r="H11" s="11" t="str">
        <f t="shared" si="0"/>
        <v/>
      </c>
      <c r="I11" s="11"/>
      <c r="J11" s="11"/>
      <c r="K11" s="11"/>
    </row>
    <row r="12" spans="1:11" ht="15" customHeight="1" x14ac:dyDescent="0.35">
      <c r="A12" s="11">
        <f>IF(B12="","",COUNTA($B$2:B12))</f>
        <v>11</v>
      </c>
      <c r="B12" s="11" t="s">
        <v>621</v>
      </c>
      <c r="C12" s="11" t="s">
        <v>49</v>
      </c>
      <c r="D12" s="11" t="s">
        <v>50</v>
      </c>
      <c r="E12" s="11" t="s">
        <v>107</v>
      </c>
      <c r="F12" s="11" t="s">
        <v>144</v>
      </c>
      <c r="G12" s="11"/>
      <c r="H12" s="11" t="str">
        <f t="shared" si="0"/>
        <v/>
      </c>
      <c r="I12" s="11"/>
      <c r="J12" s="11"/>
      <c r="K12" s="11"/>
    </row>
    <row r="13" spans="1:11" ht="15" customHeight="1" x14ac:dyDescent="0.35">
      <c r="A13" s="11">
        <f>IF(B13="","",COUNTA($B$2:B13))</f>
        <v>12</v>
      </c>
      <c r="B13" s="11" t="s">
        <v>622</v>
      </c>
      <c r="C13" s="11" t="s">
        <v>49</v>
      </c>
      <c r="D13" s="11" t="s">
        <v>50</v>
      </c>
      <c r="E13" s="11" t="s">
        <v>111</v>
      </c>
      <c r="F13" s="11" t="s">
        <v>144</v>
      </c>
      <c r="G13" s="11"/>
      <c r="H13" s="11" t="str">
        <f t="shared" si="0"/>
        <v/>
      </c>
      <c r="I13" s="11"/>
      <c r="J13" s="11"/>
      <c r="K13" s="11"/>
    </row>
    <row r="14" spans="1:11" ht="15" customHeight="1" x14ac:dyDescent="0.35">
      <c r="A14" s="11">
        <f>IF(B14="","",COUNTA($B$2:B14))</f>
        <v>13</v>
      </c>
      <c r="B14" s="11" t="s">
        <v>623</v>
      </c>
      <c r="C14" s="11" t="s">
        <v>49</v>
      </c>
      <c r="D14" s="11" t="s">
        <v>50</v>
      </c>
      <c r="E14" s="11" t="s">
        <v>102</v>
      </c>
      <c r="F14" s="11" t="s">
        <v>624</v>
      </c>
      <c r="G14" s="11"/>
      <c r="H14" s="11" t="str">
        <f t="shared" si="0"/>
        <v/>
      </c>
      <c r="I14" s="11"/>
      <c r="J14" s="11"/>
      <c r="K14" s="11"/>
    </row>
    <row r="15" spans="1:11" ht="15" customHeight="1" x14ac:dyDescent="0.35">
      <c r="A15" s="11">
        <f>IF(B15="","",COUNTA($B$2:B15))</f>
        <v>14</v>
      </c>
      <c r="B15" s="11" t="s">
        <v>625</v>
      </c>
      <c r="C15" s="11" t="s">
        <v>49</v>
      </c>
      <c r="D15" s="11" t="s">
        <v>50</v>
      </c>
      <c r="E15" s="11" t="s">
        <v>72</v>
      </c>
      <c r="F15" s="11" t="s">
        <v>626</v>
      </c>
      <c r="G15" s="11"/>
      <c r="H15" s="11" t="str">
        <f t="shared" si="0"/>
        <v/>
      </c>
      <c r="I15" s="11"/>
      <c r="J15" s="11"/>
      <c r="K15" s="11"/>
    </row>
    <row r="16" spans="1:11" ht="15" customHeight="1" x14ac:dyDescent="0.35">
      <c r="A16" s="11">
        <f>IF(B16="","",COUNTA($B$2:B16))</f>
        <v>15</v>
      </c>
      <c r="B16" s="11" t="s">
        <v>627</v>
      </c>
      <c r="C16" s="11" t="s">
        <v>49</v>
      </c>
      <c r="D16" s="11" t="s">
        <v>50</v>
      </c>
      <c r="E16" s="11" t="s">
        <v>102</v>
      </c>
      <c r="F16" s="11" t="s">
        <v>330</v>
      </c>
      <c r="G16" s="11"/>
      <c r="H16" s="11" t="str">
        <f t="shared" si="0"/>
        <v/>
      </c>
      <c r="I16" s="11"/>
      <c r="J16" s="11"/>
      <c r="K16" s="11"/>
    </row>
    <row r="17" spans="1:11" ht="15" customHeight="1" x14ac:dyDescent="0.35">
      <c r="A17" s="11">
        <f>IF(B17="","",COUNTA($B$2:B17))</f>
        <v>16</v>
      </c>
      <c r="B17" s="11" t="s">
        <v>628</v>
      </c>
      <c r="C17" s="11" t="s">
        <v>49</v>
      </c>
      <c r="D17" s="11" t="s">
        <v>50</v>
      </c>
      <c r="E17" s="11" t="s">
        <v>55</v>
      </c>
      <c r="F17" s="11" t="s">
        <v>194</v>
      </c>
      <c r="G17" s="11"/>
      <c r="H17" s="11" t="str">
        <f t="shared" si="0"/>
        <v/>
      </c>
      <c r="I17" s="11"/>
      <c r="J17" s="11"/>
      <c r="K17" s="11"/>
    </row>
    <row r="18" spans="1:11" ht="15" customHeight="1" x14ac:dyDescent="0.35">
      <c r="A18" s="11">
        <f>IF(B18="","",COUNTA($B$2:B18))</f>
        <v>17</v>
      </c>
      <c r="B18" s="11" t="s">
        <v>635</v>
      </c>
      <c r="C18" s="11" t="s">
        <v>49</v>
      </c>
      <c r="D18" s="11" t="s">
        <v>60</v>
      </c>
      <c r="E18" s="11" t="s">
        <v>78</v>
      </c>
      <c r="F18" s="11" t="s">
        <v>144</v>
      </c>
      <c r="G18" s="11"/>
      <c r="H18" s="11" t="str">
        <f t="shared" si="0"/>
        <v/>
      </c>
      <c r="I18" s="11"/>
      <c r="J18" s="11"/>
      <c r="K18" s="11"/>
    </row>
    <row r="19" spans="1:11" ht="15" customHeight="1" x14ac:dyDescent="0.35">
      <c r="A19" s="11">
        <f>IF(B19="","",COUNTA($B$2:B19))</f>
        <v>18</v>
      </c>
      <c r="B19" s="11" t="s">
        <v>636</v>
      </c>
      <c r="C19" s="11" t="s">
        <v>49</v>
      </c>
      <c r="D19" s="11" t="s">
        <v>60</v>
      </c>
      <c r="E19" s="11" t="s">
        <v>106</v>
      </c>
      <c r="F19" s="11" t="s">
        <v>144</v>
      </c>
      <c r="G19" s="11"/>
      <c r="H19" s="11" t="str">
        <f t="shared" si="0"/>
        <v/>
      </c>
      <c r="I19" s="11"/>
      <c r="J19" s="11"/>
      <c r="K19" s="11"/>
    </row>
    <row r="20" spans="1:11" ht="15" customHeight="1" x14ac:dyDescent="0.35">
      <c r="A20" s="11">
        <f>IF(B20="","",COUNTA($B$2:B20))</f>
        <v>19</v>
      </c>
      <c r="B20" s="11" t="s">
        <v>637</v>
      </c>
      <c r="C20" s="11" t="s">
        <v>49</v>
      </c>
      <c r="D20" s="11" t="s">
        <v>60</v>
      </c>
      <c r="E20" s="11" t="s">
        <v>55</v>
      </c>
      <c r="F20" s="11" t="s">
        <v>130</v>
      </c>
      <c r="G20" s="11"/>
      <c r="H20" s="11" t="str">
        <f t="shared" si="0"/>
        <v/>
      </c>
      <c r="I20" s="11"/>
      <c r="J20" s="11"/>
      <c r="K20" s="11"/>
    </row>
    <row r="21" spans="1:11" ht="15" customHeight="1" x14ac:dyDescent="0.35">
      <c r="A21" s="11">
        <f>IF(B21="","",COUNTA($B$2:B21))</f>
        <v>20</v>
      </c>
      <c r="B21" s="11" t="s">
        <v>638</v>
      </c>
      <c r="C21" s="11" t="s">
        <v>49</v>
      </c>
      <c r="D21" s="11" t="s">
        <v>60</v>
      </c>
      <c r="E21" s="11" t="s">
        <v>72</v>
      </c>
      <c r="F21" s="11" t="s">
        <v>126</v>
      </c>
      <c r="G21" s="11"/>
      <c r="H21" s="11" t="str">
        <f t="shared" si="0"/>
        <v/>
      </c>
      <c r="I21" s="11"/>
      <c r="J21" s="11"/>
      <c r="K21" s="11"/>
    </row>
    <row r="22" spans="1:11" ht="15" customHeight="1" x14ac:dyDescent="0.35">
      <c r="A22" s="11">
        <f>IF(B22="","",COUNTA($B$2:B22))</f>
        <v>21</v>
      </c>
      <c r="B22" s="11" t="s">
        <v>639</v>
      </c>
      <c r="C22" s="11" t="s">
        <v>49</v>
      </c>
      <c r="D22" s="11" t="s">
        <v>60</v>
      </c>
      <c r="E22" s="11" t="s">
        <v>102</v>
      </c>
      <c r="F22" s="11" t="s">
        <v>128</v>
      </c>
      <c r="G22" s="11"/>
      <c r="H22" s="11" t="str">
        <f t="shared" si="0"/>
        <v/>
      </c>
      <c r="I22" s="11"/>
      <c r="J22" s="11"/>
      <c r="K22" s="11"/>
    </row>
    <row r="23" spans="1:11" ht="15" customHeight="1" x14ac:dyDescent="0.35">
      <c r="A23" s="11">
        <f>IF(B23="","",COUNTA($B$2:B23))</f>
        <v>22</v>
      </c>
      <c r="B23" s="11" t="s">
        <v>640</v>
      </c>
      <c r="C23" s="11" t="s">
        <v>49</v>
      </c>
      <c r="D23" s="11" t="s">
        <v>60</v>
      </c>
      <c r="E23" s="11" t="s">
        <v>113</v>
      </c>
      <c r="F23" s="11" t="s">
        <v>130</v>
      </c>
      <c r="G23" s="11"/>
      <c r="H23" s="11" t="str">
        <f t="shared" si="0"/>
        <v/>
      </c>
      <c r="I23" s="11"/>
      <c r="J23" s="11"/>
      <c r="K23" s="11"/>
    </row>
    <row r="24" spans="1:11" ht="15" customHeight="1" x14ac:dyDescent="0.35">
      <c r="A24" s="11">
        <f>IF(B24="","",COUNTA($B$2:B24))</f>
        <v>23</v>
      </c>
      <c r="B24" s="11" t="s">
        <v>641</v>
      </c>
      <c r="C24" s="11" t="s">
        <v>49</v>
      </c>
      <c r="D24" s="11" t="s">
        <v>60</v>
      </c>
      <c r="E24" s="11" t="s">
        <v>114</v>
      </c>
      <c r="F24" s="11" t="s">
        <v>642</v>
      </c>
      <c r="G24" s="11"/>
      <c r="H24" s="11" t="str">
        <f t="shared" si="0"/>
        <v/>
      </c>
      <c r="I24" s="11"/>
      <c r="J24" s="11"/>
      <c r="K24" s="11"/>
    </row>
    <row r="25" spans="1:11" ht="15" customHeight="1" x14ac:dyDescent="0.35">
      <c r="A25" s="11">
        <f>IF(B25="","",COUNTA($B$2:B25))</f>
        <v>24</v>
      </c>
      <c r="B25" s="11" t="s">
        <v>643</v>
      </c>
      <c r="C25" s="11" t="s">
        <v>49</v>
      </c>
      <c r="D25" s="11" t="s">
        <v>60</v>
      </c>
      <c r="E25" s="11" t="s">
        <v>91</v>
      </c>
      <c r="F25" s="11" t="s">
        <v>166</v>
      </c>
      <c r="G25" s="11"/>
      <c r="H25" s="11" t="str">
        <f t="shared" si="0"/>
        <v/>
      </c>
      <c r="I25" s="11"/>
      <c r="J25" s="11"/>
      <c r="K25" s="11"/>
    </row>
    <row r="26" spans="1:11" ht="15" customHeight="1" x14ac:dyDescent="0.35">
      <c r="A26" s="11">
        <f>IF(B26="","",COUNTA($B$2:B26))</f>
        <v>25</v>
      </c>
      <c r="B26" s="11" t="s">
        <v>644</v>
      </c>
      <c r="C26" s="11" t="s">
        <v>49</v>
      </c>
      <c r="D26" s="11" t="s">
        <v>60</v>
      </c>
      <c r="E26" s="11" t="s">
        <v>114</v>
      </c>
      <c r="F26" s="11" t="s">
        <v>128</v>
      </c>
      <c r="G26" s="11"/>
      <c r="H26" s="11" t="str">
        <f t="shared" si="0"/>
        <v/>
      </c>
      <c r="I26" s="11"/>
      <c r="J26" s="11"/>
      <c r="K26" s="11"/>
    </row>
    <row r="27" spans="1:11" ht="15" customHeight="1" x14ac:dyDescent="0.35">
      <c r="A27" s="11">
        <f>IF(B27="","",COUNTA($B$2:B27))</f>
        <v>1</v>
      </c>
      <c r="B27" s="11" t="s">
        <v>327</v>
      </c>
      <c r="C27" s="11" t="s">
        <v>38</v>
      </c>
      <c r="D27" s="11"/>
      <c r="E27" s="11" t="s">
        <v>97</v>
      </c>
      <c r="F27" s="11" t="s">
        <v>130</v>
      </c>
      <c r="G27" s="11"/>
      <c r="H27" s="11" t="str">
        <f t="shared" si="0"/>
        <v/>
      </c>
      <c r="I27" s="11"/>
      <c r="J27" s="11"/>
      <c r="K27" s="11"/>
    </row>
    <row r="28" spans="1:11" ht="15" customHeight="1" x14ac:dyDescent="0.35">
      <c r="A28" s="11">
        <f>IF(B28="","",COUNTA($B$2:B28))</f>
        <v>2</v>
      </c>
      <c r="B28" s="11" t="s">
        <v>328</v>
      </c>
      <c r="C28" s="11" t="s">
        <v>38</v>
      </c>
      <c r="D28" s="11"/>
      <c r="E28" s="11" t="s">
        <v>111</v>
      </c>
      <c r="F28" s="11" t="s">
        <v>130</v>
      </c>
      <c r="G28" s="11"/>
      <c r="H28" s="11" t="str">
        <f t="shared" si="0"/>
        <v/>
      </c>
      <c r="I28" s="11"/>
      <c r="J28" s="11"/>
      <c r="K28" s="11"/>
    </row>
    <row r="29" spans="1:11" ht="15" customHeight="1" x14ac:dyDescent="0.35">
      <c r="A29" s="11">
        <f>IF(B29="","",COUNTA($B$2:B29))</f>
        <v>3</v>
      </c>
      <c r="B29" s="11" t="s">
        <v>329</v>
      </c>
      <c r="C29" s="11" t="s">
        <v>38</v>
      </c>
      <c r="D29" s="11"/>
      <c r="E29" s="11" t="s">
        <v>117</v>
      </c>
      <c r="F29" s="11" t="s">
        <v>330</v>
      </c>
      <c r="G29" s="11"/>
      <c r="H29" s="11" t="str">
        <f t="shared" si="0"/>
        <v/>
      </c>
      <c r="I29" s="11"/>
      <c r="J29" s="11" t="s">
        <v>261</v>
      </c>
      <c r="K29" s="11"/>
    </row>
    <row r="30" spans="1:11" ht="15" customHeight="1" x14ac:dyDescent="0.35">
      <c r="A30" s="11">
        <f>IF(B30="","",COUNTA($B$2:B30))</f>
        <v>4</v>
      </c>
      <c r="B30" s="11" t="s">
        <v>338</v>
      </c>
      <c r="C30" s="11" t="s">
        <v>38</v>
      </c>
      <c r="D30" s="11"/>
      <c r="E30" s="11" t="s">
        <v>108</v>
      </c>
      <c r="F30" s="11" t="s">
        <v>144</v>
      </c>
      <c r="G30" s="11"/>
      <c r="H30" s="11" t="str">
        <f t="shared" si="0"/>
        <v/>
      </c>
      <c r="I30" s="11"/>
      <c r="J30" s="11" t="s">
        <v>339</v>
      </c>
      <c r="K30" s="11"/>
    </row>
    <row r="31" spans="1:11" ht="15" customHeight="1" x14ac:dyDescent="0.35">
      <c r="A31" s="11">
        <f>IF(B31="","",COUNTA($B$2:B31))</f>
        <v>5</v>
      </c>
      <c r="B31" s="11" t="s">
        <v>340</v>
      </c>
      <c r="C31" s="11" t="s">
        <v>38</v>
      </c>
      <c r="D31" s="11"/>
      <c r="E31" s="11" t="s">
        <v>114</v>
      </c>
      <c r="F31" s="11" t="s">
        <v>341</v>
      </c>
      <c r="G31" s="11"/>
      <c r="H31" s="11" t="str">
        <f t="shared" si="0"/>
        <v/>
      </c>
      <c r="I31" s="11"/>
      <c r="J31" s="11"/>
      <c r="K31" s="11"/>
    </row>
    <row r="32" spans="1:11" ht="15" customHeight="1" x14ac:dyDescent="0.35">
      <c r="A32" s="11">
        <f>IF(B32="","",COUNTA($B$2:B32))</f>
        <v>6</v>
      </c>
      <c r="B32" s="11" t="s">
        <v>349</v>
      </c>
      <c r="C32" s="11" t="s">
        <v>38</v>
      </c>
      <c r="D32" s="11"/>
      <c r="E32" s="11" t="s">
        <v>78</v>
      </c>
      <c r="F32" s="11" t="s">
        <v>130</v>
      </c>
      <c r="G32" s="11"/>
      <c r="H32" s="11" t="str">
        <f t="shared" si="0"/>
        <v/>
      </c>
      <c r="I32" s="11"/>
      <c r="J32" s="11" t="s">
        <v>348</v>
      </c>
      <c r="K32" s="11"/>
    </row>
    <row r="33" spans="1:11" ht="15" customHeight="1" x14ac:dyDescent="0.35">
      <c r="A33" s="11">
        <f>IF(B33="","",COUNTA($B$2:B33))</f>
        <v>9</v>
      </c>
      <c r="B33" s="11" t="s">
        <v>355</v>
      </c>
      <c r="C33" s="11" t="s">
        <v>38</v>
      </c>
      <c r="D33" s="11"/>
      <c r="E33" s="11" t="s">
        <v>108</v>
      </c>
      <c r="F33" s="11" t="s">
        <v>356</v>
      </c>
      <c r="G33" s="11"/>
      <c r="H33" s="11" t="str">
        <f t="shared" si="0"/>
        <v/>
      </c>
      <c r="I33" s="11"/>
      <c r="J33" s="11" t="s">
        <v>316</v>
      </c>
      <c r="K33" s="11"/>
    </row>
    <row r="34" spans="1:11" ht="15" customHeight="1" x14ac:dyDescent="0.35">
      <c r="A34" s="11">
        <f>IF(B34="","",COUNTA($B$2:B34))</f>
        <v>10</v>
      </c>
      <c r="B34" s="11" t="s">
        <v>357</v>
      </c>
      <c r="C34" s="11" t="s">
        <v>38</v>
      </c>
      <c r="D34" s="11"/>
      <c r="E34" s="11" t="s">
        <v>115</v>
      </c>
      <c r="F34" s="11" t="s">
        <v>128</v>
      </c>
      <c r="G34" s="11"/>
      <c r="H34" s="11" t="str">
        <f t="shared" ref="H34:H65" si="1">IF(OR(F34="",G34=""),"",IF(UPPER(SUBSTITUTE(F34," ",""))=UPPER(SUBSTITUTE(G34," ","")),"Correct","Incorrect"))</f>
        <v/>
      </c>
      <c r="I34" s="11"/>
      <c r="J34" s="11" t="s">
        <v>358</v>
      </c>
      <c r="K34" s="11"/>
    </row>
    <row r="35" spans="1:11" ht="15" customHeight="1" x14ac:dyDescent="0.35">
      <c r="A35" s="11">
        <f>IF(B35="","",COUNTA($B$2:B35))</f>
        <v>11</v>
      </c>
      <c r="B35" s="11" t="s">
        <v>359</v>
      </c>
      <c r="C35" s="11" t="s">
        <v>38</v>
      </c>
      <c r="D35" s="11"/>
      <c r="E35" s="11" t="s">
        <v>116</v>
      </c>
      <c r="F35" s="11" t="s">
        <v>192</v>
      </c>
      <c r="G35" s="11"/>
      <c r="H35" s="11" t="str">
        <f t="shared" si="1"/>
        <v/>
      </c>
      <c r="I35" s="11"/>
      <c r="J35" s="11" t="s">
        <v>239</v>
      </c>
      <c r="K35" s="11"/>
    </row>
    <row r="36" spans="1:11" ht="15" customHeight="1" x14ac:dyDescent="0.35">
      <c r="A36" s="11">
        <f>IF(B36="","",COUNTA($B$2:B36))</f>
        <v>12</v>
      </c>
      <c r="B36" s="11" t="s">
        <v>360</v>
      </c>
      <c r="C36" s="11" t="s">
        <v>38</v>
      </c>
      <c r="D36" s="11"/>
      <c r="E36" s="11" t="s">
        <v>78</v>
      </c>
      <c r="F36" s="11" t="s">
        <v>126</v>
      </c>
      <c r="G36" s="11"/>
      <c r="H36" s="11" t="str">
        <f t="shared" si="1"/>
        <v/>
      </c>
      <c r="I36" s="11"/>
      <c r="J36" s="11" t="s">
        <v>361</v>
      </c>
      <c r="K36" s="11"/>
    </row>
    <row r="37" spans="1:11" ht="15" customHeight="1" x14ac:dyDescent="0.35">
      <c r="A37" s="11">
        <f>IF(B37="","",COUNTA($B$2:B37))</f>
        <v>13</v>
      </c>
      <c r="B37" s="11" t="s">
        <v>367</v>
      </c>
      <c r="C37" s="11" t="s">
        <v>38</v>
      </c>
      <c r="D37" s="11"/>
      <c r="E37" s="11" t="s">
        <v>108</v>
      </c>
      <c r="F37" s="11" t="s">
        <v>144</v>
      </c>
      <c r="G37" s="11"/>
      <c r="H37" s="11" t="str">
        <f t="shared" si="1"/>
        <v/>
      </c>
      <c r="I37" s="11"/>
      <c r="J37" s="11" t="s">
        <v>368</v>
      </c>
      <c r="K37" s="11"/>
    </row>
    <row r="38" spans="1:11" ht="15" customHeight="1" x14ac:dyDescent="0.35">
      <c r="A38" s="11">
        <f>IF(B38="","",COUNTA($B$2:B38))</f>
        <v>14</v>
      </c>
      <c r="B38" s="11" t="s">
        <v>369</v>
      </c>
      <c r="C38" s="11" t="s">
        <v>38</v>
      </c>
      <c r="D38" s="11"/>
      <c r="E38" s="11" t="s">
        <v>91</v>
      </c>
      <c r="F38" s="11" t="s">
        <v>370</v>
      </c>
      <c r="G38" s="11"/>
      <c r="H38" s="11" t="str">
        <f t="shared" si="1"/>
        <v/>
      </c>
      <c r="I38" s="11"/>
      <c r="J38" s="11" t="s">
        <v>371</v>
      </c>
      <c r="K38" s="11"/>
    </row>
    <row r="39" spans="1:11" ht="15" customHeight="1" x14ac:dyDescent="0.35">
      <c r="A39" s="11">
        <f>IF(B39="","",COUNTA($B$2:B39))</f>
        <v>15</v>
      </c>
      <c r="B39" s="11" t="s">
        <v>372</v>
      </c>
      <c r="C39" s="11" t="s">
        <v>38</v>
      </c>
      <c r="D39" s="11"/>
      <c r="E39" s="11" t="s">
        <v>102</v>
      </c>
      <c r="F39" s="11" t="s">
        <v>373</v>
      </c>
      <c r="G39" s="11"/>
      <c r="H39" s="11" t="str">
        <f t="shared" si="1"/>
        <v/>
      </c>
      <c r="I39" s="11"/>
      <c r="J39" s="11"/>
      <c r="K39" s="11"/>
    </row>
    <row r="40" spans="1:11" ht="15" customHeight="1" x14ac:dyDescent="0.35">
      <c r="A40" s="11">
        <f>IF(B40="","",COUNTA($B$2:B40))</f>
        <v>16</v>
      </c>
      <c r="B40" s="11" t="s">
        <v>380</v>
      </c>
      <c r="C40" s="11" t="s">
        <v>38</v>
      </c>
      <c r="D40" s="11"/>
      <c r="E40" s="11" t="s">
        <v>109</v>
      </c>
      <c r="F40" s="11" t="s">
        <v>144</v>
      </c>
      <c r="G40" s="11"/>
      <c r="H40" s="11" t="str">
        <f t="shared" si="1"/>
        <v/>
      </c>
      <c r="I40" s="11"/>
      <c r="J40" s="11" t="s">
        <v>381</v>
      </c>
      <c r="K40" s="11"/>
    </row>
    <row r="41" spans="1:11" ht="15" customHeight="1" x14ac:dyDescent="0.35">
      <c r="A41" s="11">
        <f>IF(B41="","",COUNTA($B$2:B41))</f>
        <v>17</v>
      </c>
      <c r="B41" s="11" t="s">
        <v>382</v>
      </c>
      <c r="C41" s="11" t="s">
        <v>38</v>
      </c>
      <c r="D41" s="11"/>
      <c r="E41" s="11" t="s">
        <v>111</v>
      </c>
      <c r="F41" s="11" t="s">
        <v>130</v>
      </c>
      <c r="G41" s="11"/>
      <c r="H41" s="11" t="str">
        <f t="shared" si="1"/>
        <v/>
      </c>
      <c r="I41" s="11"/>
      <c r="J41" s="11" t="s">
        <v>383</v>
      </c>
      <c r="K41" s="11"/>
    </row>
    <row r="42" spans="1:11" ht="15" customHeight="1" x14ac:dyDescent="0.35">
      <c r="A42" s="11">
        <f>IF(B42="","",COUNTA($B$2:B42))</f>
        <v>18</v>
      </c>
      <c r="B42" s="11" t="s">
        <v>384</v>
      </c>
      <c r="C42" s="11" t="s">
        <v>38</v>
      </c>
      <c r="D42" s="11"/>
      <c r="E42" s="11" t="s">
        <v>72</v>
      </c>
      <c r="F42" s="11" t="s">
        <v>385</v>
      </c>
      <c r="G42" s="11"/>
      <c r="H42" s="11" t="str">
        <f t="shared" si="1"/>
        <v/>
      </c>
      <c r="I42" s="11"/>
      <c r="J42" s="11" t="s">
        <v>386</v>
      </c>
      <c r="K42" s="11"/>
    </row>
    <row r="43" spans="1:11" ht="15" customHeight="1" x14ac:dyDescent="0.35">
      <c r="A43" s="11">
        <f>IF(B43="","",COUNTA($B$2:B43))</f>
        <v>19</v>
      </c>
      <c r="B43" s="11" t="s">
        <v>393</v>
      </c>
      <c r="C43" s="11" t="s">
        <v>38</v>
      </c>
      <c r="D43" s="11"/>
      <c r="E43" s="11" t="s">
        <v>116</v>
      </c>
      <c r="F43" s="11" t="s">
        <v>126</v>
      </c>
      <c r="G43" s="11"/>
      <c r="H43" s="11" t="str">
        <f t="shared" si="1"/>
        <v/>
      </c>
      <c r="I43" s="11"/>
      <c r="J43" s="11" t="s">
        <v>233</v>
      </c>
      <c r="K43" s="11"/>
    </row>
    <row r="44" spans="1:11" ht="15" customHeight="1" x14ac:dyDescent="0.35">
      <c r="A44" s="11">
        <f>IF(B44="","",COUNTA($B$2:B44))</f>
        <v>20</v>
      </c>
      <c r="B44" s="11" t="s">
        <v>394</v>
      </c>
      <c r="C44" s="11" t="s">
        <v>38</v>
      </c>
      <c r="D44" s="11"/>
      <c r="E44" s="11" t="s">
        <v>102</v>
      </c>
      <c r="F44" s="11" t="s">
        <v>144</v>
      </c>
      <c r="G44" s="11"/>
      <c r="H44" s="11" t="str">
        <f t="shared" si="1"/>
        <v/>
      </c>
      <c r="I44" s="11"/>
      <c r="J44" s="11" t="s">
        <v>348</v>
      </c>
      <c r="K44" s="11"/>
    </row>
    <row r="45" spans="1:11" ht="15" customHeight="1" x14ac:dyDescent="0.35">
      <c r="A45" s="11">
        <f>IF(B45="","",COUNTA($B$2:B45))</f>
        <v>21</v>
      </c>
      <c r="B45" s="11" t="s">
        <v>395</v>
      </c>
      <c r="C45" s="11" t="s">
        <v>38</v>
      </c>
      <c r="D45" s="11"/>
      <c r="E45" s="11" t="s">
        <v>114</v>
      </c>
      <c r="F45" s="11" t="s">
        <v>128</v>
      </c>
      <c r="G45" s="11"/>
      <c r="H45" s="11" t="str">
        <f t="shared" si="1"/>
        <v/>
      </c>
      <c r="I45" s="11"/>
      <c r="J45" s="11" t="s">
        <v>389</v>
      </c>
      <c r="K45" s="11"/>
    </row>
    <row r="46" spans="1:11" ht="15" customHeight="1" x14ac:dyDescent="0.35">
      <c r="A46" s="11">
        <f>IF(B46="","",COUNTA($B$2:B46))</f>
        <v>22</v>
      </c>
      <c r="B46" s="11" t="s">
        <v>396</v>
      </c>
      <c r="C46" s="11" t="s">
        <v>38</v>
      </c>
      <c r="D46" s="11"/>
      <c r="E46" s="11" t="s">
        <v>55</v>
      </c>
      <c r="F46" s="11" t="s">
        <v>130</v>
      </c>
      <c r="G46" s="11"/>
      <c r="H46" s="11" t="str">
        <f t="shared" si="1"/>
        <v/>
      </c>
      <c r="I46" s="11"/>
      <c r="J46" s="11" t="s">
        <v>397</v>
      </c>
      <c r="K46" s="11"/>
    </row>
    <row r="47" spans="1:11" ht="15" customHeight="1" x14ac:dyDescent="0.35">
      <c r="A47" s="11">
        <f>IF(B47="","",COUNTA($B$2:B47))</f>
        <v>23</v>
      </c>
      <c r="B47" s="11" t="s">
        <v>398</v>
      </c>
      <c r="C47" s="11" t="s">
        <v>38</v>
      </c>
      <c r="D47" s="11"/>
      <c r="E47" s="11" t="s">
        <v>114</v>
      </c>
      <c r="F47" s="11" t="s">
        <v>144</v>
      </c>
      <c r="G47" s="11"/>
      <c r="H47" s="11" t="str">
        <f t="shared" si="1"/>
        <v/>
      </c>
      <c r="I47" s="11"/>
      <c r="J47" s="11" t="s">
        <v>381</v>
      </c>
      <c r="K47" s="11"/>
    </row>
    <row r="48" spans="1:11" ht="15" customHeight="1" x14ac:dyDescent="0.35">
      <c r="A48" s="11">
        <f>IF(B48="","",COUNTA($B$2:B48))</f>
        <v>24</v>
      </c>
      <c r="B48" s="11" t="s">
        <v>399</v>
      </c>
      <c r="C48" s="11" t="s">
        <v>38</v>
      </c>
      <c r="D48" s="11"/>
      <c r="E48" s="11" t="s">
        <v>102</v>
      </c>
      <c r="F48" s="11" t="s">
        <v>400</v>
      </c>
      <c r="G48" s="11"/>
      <c r="H48" s="11" t="str">
        <f t="shared" si="1"/>
        <v/>
      </c>
      <c r="I48" s="11"/>
      <c r="J48" s="11" t="s">
        <v>284</v>
      </c>
      <c r="K48" s="11"/>
    </row>
    <row r="49" spans="1:11" ht="15" customHeight="1" x14ac:dyDescent="0.35">
      <c r="A49" s="11">
        <f>IF(B49="","",COUNTA($B$2:B49))</f>
        <v>25</v>
      </c>
      <c r="B49" s="11" t="s">
        <v>401</v>
      </c>
      <c r="C49" s="11" t="s">
        <v>38</v>
      </c>
      <c r="D49" s="11"/>
      <c r="E49" s="11" t="s">
        <v>97</v>
      </c>
      <c r="F49" s="11" t="s">
        <v>144</v>
      </c>
      <c r="G49" s="11"/>
      <c r="H49" s="11" t="str">
        <f t="shared" si="1"/>
        <v/>
      </c>
      <c r="I49" s="11"/>
      <c r="J49" s="11" t="s">
        <v>402</v>
      </c>
      <c r="K49" s="11"/>
    </row>
    <row r="50" spans="1:11" ht="15" customHeight="1" x14ac:dyDescent="0.35">
      <c r="A50" s="11">
        <f>IF(B50="","",COUNTA($B$2:B50))</f>
        <v>26</v>
      </c>
      <c r="B50" s="11" t="s">
        <v>403</v>
      </c>
      <c r="C50" s="11" t="s">
        <v>38</v>
      </c>
      <c r="D50" s="11"/>
      <c r="E50" s="11" t="s">
        <v>109</v>
      </c>
      <c r="F50" s="11" t="s">
        <v>144</v>
      </c>
      <c r="G50" s="11"/>
      <c r="H50" s="11" t="str">
        <f t="shared" si="1"/>
        <v/>
      </c>
      <c r="I50" s="11"/>
      <c r="J50" s="11" t="s">
        <v>404</v>
      </c>
      <c r="K50" s="11"/>
    </row>
    <row r="51" spans="1:11" ht="15" customHeight="1" x14ac:dyDescent="0.35">
      <c r="A51" s="11">
        <f>IF(B51="","",COUNTA($B$2:B51))</f>
        <v>27</v>
      </c>
      <c r="B51" s="11" t="s">
        <v>405</v>
      </c>
      <c r="C51" s="11" t="s">
        <v>38</v>
      </c>
      <c r="D51" s="11"/>
      <c r="E51" s="11" t="s">
        <v>106</v>
      </c>
      <c r="F51" s="11" t="s">
        <v>146</v>
      </c>
      <c r="G51" s="11"/>
      <c r="H51" s="11" t="str">
        <f t="shared" si="1"/>
        <v/>
      </c>
      <c r="I51" s="11"/>
      <c r="J51" s="11" t="s">
        <v>406</v>
      </c>
      <c r="K51" s="11"/>
    </row>
    <row r="52" spans="1:11" ht="15" customHeight="1" x14ac:dyDescent="0.35">
      <c r="A52" s="11">
        <f>IF(B52="","",COUNTA($B$2:B52))</f>
        <v>28</v>
      </c>
      <c r="B52" s="11" t="s">
        <v>407</v>
      </c>
      <c r="C52" s="11" t="s">
        <v>38</v>
      </c>
      <c r="D52" s="11"/>
      <c r="E52" s="11" t="s">
        <v>116</v>
      </c>
      <c r="F52" s="11" t="s">
        <v>330</v>
      </c>
      <c r="G52" s="11"/>
      <c r="H52" s="11" t="str">
        <f t="shared" si="1"/>
        <v/>
      </c>
      <c r="I52" s="11"/>
      <c r="J52" s="11" t="s">
        <v>408</v>
      </c>
      <c r="K52" s="11"/>
    </row>
    <row r="53" spans="1:11" ht="15" customHeight="1" x14ac:dyDescent="0.35">
      <c r="A53" s="11">
        <f>IF(B53="","",COUNTA($B$2:B53))</f>
        <v>29</v>
      </c>
      <c r="B53" s="11" t="s">
        <v>414</v>
      </c>
      <c r="C53" s="11" t="s">
        <v>38</v>
      </c>
      <c r="D53" s="11"/>
      <c r="E53" s="11" t="s">
        <v>102</v>
      </c>
      <c r="F53" s="11" t="s">
        <v>415</v>
      </c>
      <c r="G53" s="11"/>
      <c r="H53" s="11" t="str">
        <f t="shared" si="1"/>
        <v/>
      </c>
      <c r="I53" s="11"/>
      <c r="J53" s="11" t="s">
        <v>204</v>
      </c>
      <c r="K53" s="11"/>
    </row>
    <row r="54" spans="1:11" ht="15" customHeight="1" x14ac:dyDescent="0.35">
      <c r="A54" s="11">
        <f>IF(B54="","",COUNTA($B$2:B54))</f>
        <v>30</v>
      </c>
      <c r="B54" s="11" t="s">
        <v>416</v>
      </c>
      <c r="C54" s="11" t="s">
        <v>38</v>
      </c>
      <c r="D54" s="11"/>
      <c r="E54" s="11" t="s">
        <v>109</v>
      </c>
      <c r="F54" s="11" t="s">
        <v>130</v>
      </c>
      <c r="G54" s="11"/>
      <c r="H54" s="11" t="str">
        <f t="shared" si="1"/>
        <v/>
      </c>
      <c r="I54" s="11"/>
      <c r="J54" s="11" t="s">
        <v>254</v>
      </c>
      <c r="K54" s="11"/>
    </row>
    <row r="55" spans="1:11" ht="15" customHeight="1" x14ac:dyDescent="0.35">
      <c r="A55" s="11">
        <f>IF(B55="","",COUNTA($B$2:B55))</f>
        <v>31</v>
      </c>
      <c r="B55" s="11" t="s">
        <v>417</v>
      </c>
      <c r="C55" s="11" t="s">
        <v>38</v>
      </c>
      <c r="D55" s="11"/>
      <c r="E55" s="11" t="s">
        <v>102</v>
      </c>
      <c r="F55" s="11" t="s">
        <v>146</v>
      </c>
      <c r="G55" s="11"/>
      <c r="H55" s="11" t="str">
        <f t="shared" si="1"/>
        <v/>
      </c>
      <c r="I55" s="11"/>
      <c r="J55" s="11" t="s">
        <v>222</v>
      </c>
      <c r="K55" s="11"/>
    </row>
    <row r="56" spans="1:11" ht="15" customHeight="1" x14ac:dyDescent="0.35">
      <c r="A56" s="11">
        <f>IF(B56="","",COUNTA($B$2:B56))</f>
        <v>32</v>
      </c>
      <c r="B56" s="11" t="s">
        <v>418</v>
      </c>
      <c r="C56" s="11" t="s">
        <v>38</v>
      </c>
      <c r="D56" s="11"/>
      <c r="E56" s="11" t="s">
        <v>114</v>
      </c>
      <c r="F56" s="11" t="s">
        <v>192</v>
      </c>
      <c r="G56" s="11"/>
      <c r="H56" s="11" t="str">
        <f t="shared" si="1"/>
        <v/>
      </c>
      <c r="I56" s="11"/>
      <c r="J56" s="11" t="s">
        <v>419</v>
      </c>
      <c r="K56" s="11"/>
    </row>
    <row r="57" spans="1:11" ht="15" customHeight="1" x14ac:dyDescent="0.35">
      <c r="A57" s="11">
        <f>IF(B57="","",COUNTA($B$2:B57))</f>
        <v>33</v>
      </c>
      <c r="B57" s="11" t="s">
        <v>420</v>
      </c>
      <c r="C57" s="11" t="s">
        <v>38</v>
      </c>
      <c r="D57" s="11"/>
      <c r="E57" s="11" t="s">
        <v>110</v>
      </c>
      <c r="F57" s="11" t="s">
        <v>130</v>
      </c>
      <c r="G57" s="11"/>
      <c r="H57" s="11" t="str">
        <f t="shared" si="1"/>
        <v/>
      </c>
      <c r="I57" s="11"/>
      <c r="J57" s="11" t="s">
        <v>421</v>
      </c>
      <c r="K57" s="11"/>
    </row>
    <row r="58" spans="1:11" ht="15" customHeight="1" x14ac:dyDescent="0.35">
      <c r="A58" s="11">
        <f>IF(B58="","",COUNTA($B$2:B58))</f>
        <v>34</v>
      </c>
      <c r="B58" s="11" t="s">
        <v>422</v>
      </c>
      <c r="C58" s="11" t="s">
        <v>38</v>
      </c>
      <c r="D58" s="11"/>
      <c r="E58" s="11" t="s">
        <v>94</v>
      </c>
      <c r="F58" s="11" t="s">
        <v>130</v>
      </c>
      <c r="G58" s="11"/>
      <c r="H58" s="11" t="str">
        <f t="shared" si="1"/>
        <v/>
      </c>
      <c r="I58" s="11"/>
      <c r="J58" s="11" t="s">
        <v>273</v>
      </c>
      <c r="K58" s="11"/>
    </row>
    <row r="59" spans="1:11" ht="15" customHeight="1" x14ac:dyDescent="0.35">
      <c r="A59" s="11">
        <f>IF(B59="","",COUNTA($B$2:B59))</f>
        <v>35</v>
      </c>
      <c r="B59" s="11" t="s">
        <v>423</v>
      </c>
      <c r="C59" s="11" t="s">
        <v>38</v>
      </c>
      <c r="D59" s="11"/>
      <c r="E59" s="11" t="s">
        <v>102</v>
      </c>
      <c r="F59" s="11" t="s">
        <v>130</v>
      </c>
      <c r="G59" s="11"/>
      <c r="H59" s="11" t="str">
        <f t="shared" si="1"/>
        <v/>
      </c>
      <c r="I59" s="11"/>
      <c r="J59" s="11" t="s">
        <v>294</v>
      </c>
      <c r="K59" s="11"/>
    </row>
    <row r="60" spans="1:11" ht="15" customHeight="1" x14ac:dyDescent="0.35">
      <c r="A60" s="11">
        <f>IF(B60="","",COUNTA($B$2:B60))</f>
        <v>36</v>
      </c>
      <c r="B60" s="11" t="s">
        <v>424</v>
      </c>
      <c r="C60" s="11" t="s">
        <v>38</v>
      </c>
      <c r="D60" s="11"/>
      <c r="E60" s="11" t="s">
        <v>78</v>
      </c>
      <c r="F60" s="11" t="s">
        <v>144</v>
      </c>
      <c r="G60" s="11"/>
      <c r="H60" s="11" t="str">
        <f t="shared" si="1"/>
        <v/>
      </c>
      <c r="I60" s="11"/>
      <c r="J60" s="11" t="s">
        <v>408</v>
      </c>
      <c r="K60" s="11"/>
    </row>
    <row r="61" spans="1:11" ht="15" customHeight="1" x14ac:dyDescent="0.35">
      <c r="A61" s="11">
        <f>IF(B61="","",COUNTA($B$2:B61))</f>
        <v>37</v>
      </c>
      <c r="B61" s="11" t="s">
        <v>425</v>
      </c>
      <c r="C61" s="11" t="s">
        <v>38</v>
      </c>
      <c r="D61" s="11"/>
      <c r="E61" s="11" t="s">
        <v>114</v>
      </c>
      <c r="F61" s="11" t="s">
        <v>426</v>
      </c>
      <c r="G61" s="11"/>
      <c r="H61" s="11" t="str">
        <f t="shared" si="1"/>
        <v/>
      </c>
      <c r="I61" s="11"/>
      <c r="J61" s="11" t="s">
        <v>427</v>
      </c>
      <c r="K61" s="11"/>
    </row>
    <row r="62" spans="1:11" ht="15" customHeight="1" x14ac:dyDescent="0.35">
      <c r="A62" s="11">
        <f>IF(B62="","",COUNTA($B$2:B62))</f>
        <v>38</v>
      </c>
      <c r="B62" s="11" t="s">
        <v>428</v>
      </c>
      <c r="C62" s="11" t="s">
        <v>38</v>
      </c>
      <c r="D62" s="11"/>
      <c r="E62" s="11" t="s">
        <v>44</v>
      </c>
      <c r="F62" s="11" t="s">
        <v>126</v>
      </c>
      <c r="G62" s="11"/>
      <c r="H62" s="11" t="str">
        <f t="shared" si="1"/>
        <v/>
      </c>
      <c r="I62" s="11"/>
      <c r="J62" s="11" t="s">
        <v>339</v>
      </c>
      <c r="K62" s="11"/>
    </row>
    <row r="63" spans="1:11" ht="15" customHeight="1" x14ac:dyDescent="0.35">
      <c r="A63" s="11">
        <f>IF(B63="","",COUNTA($B$2:B63))</f>
        <v>39</v>
      </c>
      <c r="B63" s="11" t="s">
        <v>478</v>
      </c>
      <c r="C63" s="11" t="s">
        <v>49</v>
      </c>
      <c r="D63" s="11"/>
      <c r="E63" s="11" t="s">
        <v>97</v>
      </c>
      <c r="F63" s="11" t="s">
        <v>146</v>
      </c>
      <c r="G63" s="11"/>
      <c r="H63" s="11" t="str">
        <f t="shared" si="1"/>
        <v/>
      </c>
      <c r="I63" s="11"/>
      <c r="J63" s="11" t="s">
        <v>218</v>
      </c>
      <c r="K63" s="11"/>
    </row>
    <row r="64" spans="1:11" ht="15" customHeight="1" x14ac:dyDescent="0.35">
      <c r="A64" s="11">
        <f>IF(B64="","",COUNTA($B$2:B64))</f>
        <v>40</v>
      </c>
      <c r="B64" s="11" t="s">
        <v>479</v>
      </c>
      <c r="C64" s="11" t="s">
        <v>49</v>
      </c>
      <c r="D64" s="11"/>
      <c r="E64" s="11" t="s">
        <v>109</v>
      </c>
      <c r="F64" s="11" t="s">
        <v>480</v>
      </c>
      <c r="G64" s="11"/>
      <c r="H64" s="11" t="str">
        <f t="shared" si="1"/>
        <v/>
      </c>
      <c r="I64" s="11"/>
      <c r="J64" s="11" t="s">
        <v>246</v>
      </c>
      <c r="K64" s="11"/>
    </row>
    <row r="65" spans="1:11" ht="15" customHeight="1" x14ac:dyDescent="0.35">
      <c r="A65" s="11">
        <f>IF(B65="","",COUNTA($B$2:B65))</f>
        <v>41</v>
      </c>
      <c r="B65" s="11" t="s">
        <v>481</v>
      </c>
      <c r="C65" s="11" t="s">
        <v>49</v>
      </c>
      <c r="D65" s="11"/>
      <c r="E65" s="11" t="s">
        <v>102</v>
      </c>
      <c r="F65" s="11" t="s">
        <v>144</v>
      </c>
      <c r="G65" s="11"/>
      <c r="H65" s="11" t="str">
        <f t="shared" si="1"/>
        <v/>
      </c>
      <c r="I65" s="11"/>
      <c r="J65" s="11" t="s">
        <v>275</v>
      </c>
      <c r="K65" s="11"/>
    </row>
    <row r="66" spans="1:11" ht="15" customHeight="1" x14ac:dyDescent="0.35">
      <c r="A66" s="11">
        <f>IF(B66="","",COUNTA($B$2:B66))</f>
        <v>42</v>
      </c>
      <c r="B66" s="11" t="s">
        <v>482</v>
      </c>
      <c r="C66" s="11" t="s">
        <v>49</v>
      </c>
      <c r="D66" s="11"/>
      <c r="E66" s="11" t="s">
        <v>116</v>
      </c>
      <c r="F66" s="11" t="s">
        <v>144</v>
      </c>
      <c r="G66" s="11"/>
      <c r="H66" s="11" t="str">
        <f t="shared" ref="H66:H97" si="2">IF(OR(F66="",G66=""),"",IF(UPPER(SUBSTITUTE(F66," ",""))=UPPER(SUBSTITUTE(G66," ","")),"Correct","Incorrect"))</f>
        <v/>
      </c>
      <c r="I66" s="11"/>
      <c r="J66" s="11" t="s">
        <v>408</v>
      </c>
      <c r="K66" s="11"/>
    </row>
    <row r="67" spans="1:11" ht="15" customHeight="1" x14ac:dyDescent="0.35">
      <c r="A67" s="11">
        <f>IF(B67="","",COUNTA($B$2:B67))</f>
        <v>43</v>
      </c>
      <c r="B67" s="11" t="s">
        <v>483</v>
      </c>
      <c r="C67" s="11" t="s">
        <v>49</v>
      </c>
      <c r="D67" s="11"/>
      <c r="E67" s="11" t="s">
        <v>108</v>
      </c>
      <c r="F67" s="11" t="s">
        <v>130</v>
      </c>
      <c r="G67" s="11"/>
      <c r="H67" s="11" t="str">
        <f t="shared" si="2"/>
        <v/>
      </c>
      <c r="I67" s="11"/>
      <c r="J67" s="11" t="s">
        <v>358</v>
      </c>
      <c r="K67" s="11"/>
    </row>
    <row r="68" spans="1:11" ht="15" customHeight="1" x14ac:dyDescent="0.35">
      <c r="A68" s="11">
        <f>IF(B68="","",COUNTA($B$2:B68))</f>
        <v>44</v>
      </c>
      <c r="B68" s="11" t="s">
        <v>484</v>
      </c>
      <c r="C68" s="11" t="s">
        <v>49</v>
      </c>
      <c r="D68" s="11"/>
      <c r="E68" s="11" t="s">
        <v>104</v>
      </c>
      <c r="F68" s="11" t="s">
        <v>128</v>
      </c>
      <c r="G68" s="11"/>
      <c r="H68" s="11" t="str">
        <f t="shared" si="2"/>
        <v/>
      </c>
      <c r="I68" s="11"/>
      <c r="J68" s="11" t="s">
        <v>270</v>
      </c>
      <c r="K68" s="11"/>
    </row>
    <row r="69" spans="1:11" ht="15" customHeight="1" x14ac:dyDescent="0.35">
      <c r="A69" s="11">
        <f>IF(B69="","",COUNTA($B$2:B69))</f>
        <v>45</v>
      </c>
      <c r="B69" s="11" t="s">
        <v>485</v>
      </c>
      <c r="C69" s="11" t="s">
        <v>49</v>
      </c>
      <c r="D69" s="11"/>
      <c r="E69" s="11" t="s">
        <v>94</v>
      </c>
      <c r="F69" s="11" t="s">
        <v>146</v>
      </c>
      <c r="G69" s="11"/>
      <c r="H69" s="11" t="str">
        <f t="shared" si="2"/>
        <v/>
      </c>
      <c r="I69" s="11"/>
      <c r="J69" s="11" t="s">
        <v>381</v>
      </c>
      <c r="K69" s="11"/>
    </row>
    <row r="70" spans="1:11" ht="15" customHeight="1" x14ac:dyDescent="0.35">
      <c r="A70" s="11">
        <f>IF(B70="","",COUNTA($B$2:B70))</f>
        <v>46</v>
      </c>
      <c r="B70" s="11" t="s">
        <v>486</v>
      </c>
      <c r="C70" s="11" t="s">
        <v>49</v>
      </c>
      <c r="D70" s="11"/>
      <c r="E70" s="11" t="s">
        <v>102</v>
      </c>
      <c r="F70" s="11" t="s">
        <v>135</v>
      </c>
      <c r="G70" s="11"/>
      <c r="H70" s="11" t="str">
        <f t="shared" si="2"/>
        <v/>
      </c>
      <c r="I70" s="11"/>
      <c r="J70" s="11" t="s">
        <v>487</v>
      </c>
      <c r="K70" s="11"/>
    </row>
    <row r="71" spans="1:11" ht="15" customHeight="1" x14ac:dyDescent="0.35">
      <c r="A71" s="11">
        <f>IF(B71="","",COUNTA($B$2:B71))</f>
        <v>47</v>
      </c>
      <c r="B71" s="11" t="s">
        <v>488</v>
      </c>
      <c r="C71" s="11" t="s">
        <v>49</v>
      </c>
      <c r="D71" s="11"/>
      <c r="E71" s="11" t="s">
        <v>113</v>
      </c>
      <c r="F71" s="11" t="s">
        <v>489</v>
      </c>
      <c r="G71" s="11"/>
      <c r="H71" s="11" t="str">
        <f t="shared" si="2"/>
        <v/>
      </c>
      <c r="I71" s="11"/>
      <c r="J71" s="11" t="s">
        <v>246</v>
      </c>
      <c r="K71" s="11"/>
    </row>
    <row r="72" spans="1:11" ht="15" customHeight="1" x14ac:dyDescent="0.35">
      <c r="A72" s="11">
        <f>IF(B72="","",COUNTA($B$2:B72))</f>
        <v>48</v>
      </c>
      <c r="B72" s="11" t="s">
        <v>490</v>
      </c>
      <c r="C72" s="11" t="s">
        <v>49</v>
      </c>
      <c r="D72" s="11"/>
      <c r="E72" s="11" t="s">
        <v>117</v>
      </c>
      <c r="F72" s="11" t="s">
        <v>144</v>
      </c>
      <c r="G72" s="11"/>
      <c r="H72" s="11" t="str">
        <f t="shared" si="2"/>
        <v/>
      </c>
      <c r="I72" s="11"/>
      <c r="J72" s="11" t="s">
        <v>320</v>
      </c>
      <c r="K72" s="11"/>
    </row>
    <row r="73" spans="1:11" ht="15" customHeight="1" x14ac:dyDescent="0.35">
      <c r="A73" s="11">
        <f>IF(B73="","",COUNTA($B$2:B73))</f>
        <v>49</v>
      </c>
      <c r="B73" s="11" t="s">
        <v>498</v>
      </c>
      <c r="C73" s="11" t="s">
        <v>49</v>
      </c>
      <c r="D73" s="11"/>
      <c r="E73" s="11" t="s">
        <v>116</v>
      </c>
      <c r="F73" s="11" t="s">
        <v>128</v>
      </c>
      <c r="G73" s="11"/>
      <c r="H73" s="11" t="str">
        <f t="shared" si="2"/>
        <v/>
      </c>
      <c r="I73" s="11"/>
      <c r="J73" s="11" t="s">
        <v>227</v>
      </c>
      <c r="K73" s="11"/>
    </row>
    <row r="74" spans="1:11" ht="15" customHeight="1" x14ac:dyDescent="0.35">
      <c r="A74" s="11">
        <f>IF(B74="","",COUNTA($B$2:B74))</f>
        <v>50</v>
      </c>
      <c r="B74" s="11" t="s">
        <v>499</v>
      </c>
      <c r="C74" s="11" t="s">
        <v>49</v>
      </c>
      <c r="D74" s="11"/>
      <c r="E74" s="11" t="s">
        <v>72</v>
      </c>
      <c r="F74" s="11" t="s">
        <v>194</v>
      </c>
      <c r="G74" s="11"/>
      <c r="H74" s="11" t="str">
        <f t="shared" si="2"/>
        <v/>
      </c>
      <c r="I74" s="11"/>
      <c r="J74" s="11" t="s">
        <v>438</v>
      </c>
      <c r="K74" s="11"/>
    </row>
    <row r="75" spans="1:11" ht="15" customHeight="1" x14ac:dyDescent="0.35">
      <c r="A75" s="11">
        <f>IF(B75="","",COUNTA($B$2:B75))</f>
        <v>51</v>
      </c>
      <c r="B75" s="11" t="s">
        <v>500</v>
      </c>
      <c r="C75" s="11" t="s">
        <v>49</v>
      </c>
      <c r="D75" s="11"/>
      <c r="E75" s="11" t="s">
        <v>88</v>
      </c>
      <c r="F75" s="11" t="s">
        <v>130</v>
      </c>
      <c r="G75" s="11"/>
      <c r="H75" s="11" t="str">
        <f t="shared" si="2"/>
        <v/>
      </c>
      <c r="I75" s="11"/>
      <c r="J75" s="11" t="s">
        <v>265</v>
      </c>
      <c r="K75" s="11"/>
    </row>
    <row r="76" spans="1:11" ht="15" customHeight="1" x14ac:dyDescent="0.35">
      <c r="A76" s="11">
        <f>IF(B76="","",COUNTA($B$2:B76))</f>
        <v>52</v>
      </c>
      <c r="B76" s="11" t="s">
        <v>501</v>
      </c>
      <c r="C76" s="11" t="s">
        <v>49</v>
      </c>
      <c r="D76" s="11"/>
      <c r="E76" s="11" t="s">
        <v>72</v>
      </c>
      <c r="F76" s="11" t="s">
        <v>502</v>
      </c>
      <c r="G76" s="11"/>
      <c r="H76" s="11" t="str">
        <f t="shared" si="2"/>
        <v/>
      </c>
      <c r="I76" s="11"/>
      <c r="J76" s="11" t="s">
        <v>348</v>
      </c>
      <c r="K76" s="11"/>
    </row>
    <row r="77" spans="1:11" ht="15" customHeight="1" x14ac:dyDescent="0.35">
      <c r="A77" s="11">
        <f>IF(B77="","",COUNTA($B$2:B77))</f>
        <v>53</v>
      </c>
      <c r="B77" s="11" t="s">
        <v>503</v>
      </c>
      <c r="C77" s="11" t="s">
        <v>49</v>
      </c>
      <c r="D77" s="11"/>
      <c r="E77" s="11" t="s">
        <v>94</v>
      </c>
      <c r="F77" s="11" t="s">
        <v>192</v>
      </c>
      <c r="G77" s="11"/>
      <c r="H77" s="11" t="str">
        <f t="shared" si="2"/>
        <v/>
      </c>
      <c r="I77" s="11"/>
      <c r="J77" s="11" t="s">
        <v>296</v>
      </c>
      <c r="K77" s="11"/>
    </row>
    <row r="78" spans="1:11" ht="15" customHeight="1" x14ac:dyDescent="0.35">
      <c r="A78" s="11">
        <f>IF(B78="","",COUNTA($B$2:B78))</f>
        <v>54</v>
      </c>
      <c r="B78" s="11" t="s">
        <v>504</v>
      </c>
      <c r="C78" s="11" t="s">
        <v>49</v>
      </c>
      <c r="D78" s="11"/>
      <c r="E78" s="11" t="s">
        <v>104</v>
      </c>
      <c r="F78" s="11" t="s">
        <v>128</v>
      </c>
      <c r="G78" s="11"/>
      <c r="H78" s="11" t="str">
        <f t="shared" si="2"/>
        <v/>
      </c>
      <c r="I78" s="11"/>
      <c r="J78" s="11" t="s">
        <v>389</v>
      </c>
      <c r="K78" s="11"/>
    </row>
    <row r="79" spans="1:11" ht="15" customHeight="1" x14ac:dyDescent="0.35">
      <c r="A79" s="11">
        <f>IF(B79="","",COUNTA($B$2:B79))</f>
        <v>55</v>
      </c>
      <c r="B79" s="11" t="s">
        <v>505</v>
      </c>
      <c r="C79" s="11" t="s">
        <v>49</v>
      </c>
      <c r="D79" s="11"/>
      <c r="E79" s="11" t="s">
        <v>104</v>
      </c>
      <c r="F79" s="11" t="s">
        <v>128</v>
      </c>
      <c r="G79" s="11"/>
      <c r="H79" s="11" t="str">
        <f t="shared" si="2"/>
        <v/>
      </c>
      <c r="I79" s="11"/>
      <c r="J79" s="11" t="s">
        <v>235</v>
      </c>
      <c r="K79" s="11"/>
    </row>
    <row r="80" spans="1:11" ht="15" customHeight="1" x14ac:dyDescent="0.35">
      <c r="A80" s="11">
        <f>IF(B80="","",COUNTA($B$2:B80))</f>
        <v>56</v>
      </c>
      <c r="B80" s="11" t="s">
        <v>506</v>
      </c>
      <c r="C80" s="11" t="s">
        <v>49</v>
      </c>
      <c r="D80" s="11"/>
      <c r="E80" s="11" t="s">
        <v>104</v>
      </c>
      <c r="F80" s="11" t="s">
        <v>144</v>
      </c>
      <c r="G80" s="11"/>
      <c r="H80" s="11" t="str">
        <f t="shared" si="2"/>
        <v/>
      </c>
      <c r="I80" s="11"/>
      <c r="J80" s="11" t="s">
        <v>284</v>
      </c>
      <c r="K80" s="11"/>
    </row>
    <row r="81" spans="1:11" ht="15" customHeight="1" x14ac:dyDescent="0.35">
      <c r="A81" s="11">
        <f>IF(B81="","",COUNTA($B$2:B81))</f>
        <v>57</v>
      </c>
      <c r="B81" s="11" t="s">
        <v>507</v>
      </c>
      <c r="C81" s="11" t="s">
        <v>49</v>
      </c>
      <c r="D81" s="11"/>
      <c r="E81" s="11" t="s">
        <v>91</v>
      </c>
      <c r="F81" s="11" t="s">
        <v>126</v>
      </c>
      <c r="G81" s="11"/>
      <c r="H81" s="11" t="str">
        <f t="shared" si="2"/>
        <v/>
      </c>
      <c r="I81" s="11"/>
      <c r="J81" s="11" t="s">
        <v>386</v>
      </c>
      <c r="K81" s="11"/>
    </row>
    <row r="82" spans="1:11" ht="15" customHeight="1" x14ac:dyDescent="0.35">
      <c r="A82" s="11">
        <f>IF(B82="","",COUNTA($B$2:B82))</f>
        <v>58</v>
      </c>
      <c r="B82" s="11" t="s">
        <v>508</v>
      </c>
      <c r="C82" s="11" t="s">
        <v>49</v>
      </c>
      <c r="D82" s="11"/>
      <c r="E82" s="11" t="s">
        <v>106</v>
      </c>
      <c r="F82" s="11" t="s">
        <v>146</v>
      </c>
      <c r="G82" s="11"/>
      <c r="H82" s="11" t="str">
        <f t="shared" si="2"/>
        <v/>
      </c>
      <c r="I82" s="11"/>
      <c r="J82" s="11" t="s">
        <v>291</v>
      </c>
      <c r="K82" s="11"/>
    </row>
    <row r="83" spans="1:11" ht="15" customHeight="1" x14ac:dyDescent="0.35">
      <c r="A83" s="11">
        <f>IF(B83="","",COUNTA($B$2:B83))</f>
        <v>59</v>
      </c>
      <c r="B83" s="11" t="s">
        <v>509</v>
      </c>
      <c r="C83" s="11" t="s">
        <v>49</v>
      </c>
      <c r="D83" s="11"/>
      <c r="E83" s="11" t="s">
        <v>102</v>
      </c>
      <c r="F83" s="11" t="s">
        <v>130</v>
      </c>
      <c r="G83" s="11"/>
      <c r="H83" s="11" t="str">
        <f t="shared" si="2"/>
        <v/>
      </c>
      <c r="I83" s="11"/>
      <c r="J83" s="11" t="s">
        <v>316</v>
      </c>
      <c r="K83" s="11"/>
    </row>
    <row r="84" spans="1:11" ht="15" customHeight="1" x14ac:dyDescent="0.35">
      <c r="A84" s="11">
        <f>IF(B84="","",COUNTA($B$2:B84))</f>
        <v>60</v>
      </c>
      <c r="B84" s="11" t="s">
        <v>510</v>
      </c>
      <c r="C84" s="11" t="s">
        <v>49</v>
      </c>
      <c r="D84" s="11"/>
      <c r="E84" s="11" t="s">
        <v>111</v>
      </c>
      <c r="F84" s="11" t="s">
        <v>511</v>
      </c>
      <c r="G84" s="11"/>
      <c r="H84" s="11" t="str">
        <f t="shared" si="2"/>
        <v/>
      </c>
      <c r="I84" s="11"/>
      <c r="J84" s="11" t="s">
        <v>210</v>
      </c>
      <c r="K84" s="11"/>
    </row>
    <row r="85" spans="1:11" ht="15" customHeight="1" x14ac:dyDescent="0.35">
      <c r="A85" s="11">
        <f>IF(B85="","",COUNTA($B$2:B85))</f>
        <v>61</v>
      </c>
      <c r="B85" s="11" t="s">
        <v>512</v>
      </c>
      <c r="C85" s="11" t="s">
        <v>49</v>
      </c>
      <c r="D85" s="11"/>
      <c r="E85" s="11" t="s">
        <v>102</v>
      </c>
      <c r="F85" s="11" t="s">
        <v>126</v>
      </c>
      <c r="G85" s="11"/>
      <c r="H85" s="11" t="str">
        <f t="shared" si="2"/>
        <v/>
      </c>
      <c r="I85" s="11"/>
      <c r="J85" s="11" t="s">
        <v>284</v>
      </c>
      <c r="K85" s="11"/>
    </row>
    <row r="86" spans="1:11" ht="15" customHeight="1" x14ac:dyDescent="0.35">
      <c r="A86" s="11">
        <f>IF(B86="","",COUNTA($B$2:B86))</f>
        <v>62</v>
      </c>
      <c r="B86" s="11" t="s">
        <v>562</v>
      </c>
      <c r="C86" s="11" t="s">
        <v>49</v>
      </c>
      <c r="D86" s="11"/>
      <c r="E86" s="11" t="s">
        <v>116</v>
      </c>
      <c r="F86" s="11" t="s">
        <v>128</v>
      </c>
      <c r="G86" s="11"/>
      <c r="H86" s="11" t="str">
        <f t="shared" si="2"/>
        <v/>
      </c>
      <c r="I86" s="11"/>
      <c r="J86" s="11"/>
      <c r="K86" s="11"/>
    </row>
    <row r="87" spans="1:11" ht="15" customHeight="1" x14ac:dyDescent="0.35">
      <c r="A87" s="11">
        <f>IF(B87="","",COUNTA($B$2:B87))</f>
        <v>63</v>
      </c>
      <c r="B87" s="11" t="s">
        <v>563</v>
      </c>
      <c r="C87" s="11" t="s">
        <v>49</v>
      </c>
      <c r="D87" s="11"/>
      <c r="E87" s="11" t="s">
        <v>102</v>
      </c>
      <c r="F87" s="11" t="s">
        <v>564</v>
      </c>
      <c r="G87" s="11"/>
      <c r="H87" s="11" t="str">
        <f t="shared" si="2"/>
        <v/>
      </c>
      <c r="I87" s="11"/>
      <c r="J87" s="11"/>
      <c r="K87" s="11"/>
    </row>
    <row r="88" spans="1:11" ht="15" customHeight="1" x14ac:dyDescent="0.35">
      <c r="A88" s="11">
        <f>IF(B88="","",COUNTA($B$2:B88))</f>
        <v>64</v>
      </c>
      <c r="B88" s="11" t="s">
        <v>565</v>
      </c>
      <c r="C88" s="11" t="s">
        <v>49</v>
      </c>
      <c r="D88" s="11"/>
      <c r="E88" s="11" t="s">
        <v>114</v>
      </c>
      <c r="F88" s="11" t="s">
        <v>144</v>
      </c>
      <c r="G88" s="11"/>
      <c r="H88" s="11" t="str">
        <f t="shared" si="2"/>
        <v/>
      </c>
      <c r="I88" s="11"/>
      <c r="J88" s="11"/>
      <c r="K88" s="11"/>
    </row>
    <row r="89" spans="1:11" ht="15" customHeight="1" x14ac:dyDescent="0.35">
      <c r="A89" s="11">
        <f>IF(B89="","",COUNTA($B$2:B89))</f>
        <v>65</v>
      </c>
      <c r="B89" s="11" t="s">
        <v>566</v>
      </c>
      <c r="C89" s="11" t="s">
        <v>49</v>
      </c>
      <c r="D89" s="11"/>
      <c r="E89" s="11" t="s">
        <v>55</v>
      </c>
      <c r="F89" s="11" t="s">
        <v>146</v>
      </c>
      <c r="G89" s="11"/>
      <c r="H89" s="11" t="str">
        <f t="shared" si="2"/>
        <v/>
      </c>
      <c r="I89" s="11"/>
      <c r="J89" s="11" t="s">
        <v>241</v>
      </c>
      <c r="K89" s="11"/>
    </row>
    <row r="90" spans="1:11" ht="15" customHeight="1" x14ac:dyDescent="0.35">
      <c r="A90" s="11">
        <f>IF(B90="","",COUNTA($B$2:B90))</f>
        <v>66</v>
      </c>
      <c r="B90" s="11" t="s">
        <v>567</v>
      </c>
      <c r="C90" s="11" t="s">
        <v>49</v>
      </c>
      <c r="D90" s="11"/>
      <c r="E90" s="11" t="s">
        <v>114</v>
      </c>
      <c r="F90" s="11" t="s">
        <v>568</v>
      </c>
      <c r="G90" s="11"/>
      <c r="H90" s="11" t="str">
        <f t="shared" si="2"/>
        <v/>
      </c>
      <c r="I90" s="11"/>
      <c r="J90" s="11" t="s">
        <v>216</v>
      </c>
      <c r="K90" s="11"/>
    </row>
    <row r="91" spans="1:11" ht="15" customHeight="1" x14ac:dyDescent="0.35">
      <c r="A91" s="11">
        <f>IF(B91="","",COUNTA($B$2:B91))</f>
        <v>67</v>
      </c>
      <c r="B91" s="11" t="s">
        <v>569</v>
      </c>
      <c r="C91" s="11" t="s">
        <v>49</v>
      </c>
      <c r="D91" s="11"/>
      <c r="E91" s="11" t="s">
        <v>116</v>
      </c>
      <c r="F91" s="11" t="s">
        <v>130</v>
      </c>
      <c r="G91" s="11"/>
      <c r="H91" s="11" t="str">
        <f t="shared" si="2"/>
        <v/>
      </c>
      <c r="I91" s="11"/>
      <c r="J91" s="11" t="s">
        <v>246</v>
      </c>
      <c r="K91" s="11"/>
    </row>
    <row r="92" spans="1:11" ht="15" customHeight="1" x14ac:dyDescent="0.35">
      <c r="A92" s="11">
        <f>IF(B92="","",COUNTA($B$2:B92))</f>
        <v>68</v>
      </c>
      <c r="B92" s="11" t="s">
        <v>570</v>
      </c>
      <c r="C92" s="11" t="s">
        <v>49</v>
      </c>
      <c r="D92" s="11"/>
      <c r="E92" s="11" t="s">
        <v>44</v>
      </c>
      <c r="F92" s="11" t="s">
        <v>161</v>
      </c>
      <c r="G92" s="11"/>
      <c r="H92" s="11" t="str">
        <f t="shared" si="2"/>
        <v/>
      </c>
      <c r="I92" s="11"/>
      <c r="J92" s="11" t="s">
        <v>270</v>
      </c>
      <c r="K92" s="11"/>
    </row>
    <row r="93" spans="1:11" ht="15" customHeight="1" x14ac:dyDescent="0.35">
      <c r="A93" s="11">
        <f>IF(B93="","",COUNTA($B$2:B93))</f>
        <v>69</v>
      </c>
      <c r="B93" s="11" t="s">
        <v>571</v>
      </c>
      <c r="C93" s="11" t="s">
        <v>49</v>
      </c>
      <c r="D93" s="11"/>
      <c r="E93" s="11" t="s">
        <v>115</v>
      </c>
      <c r="F93" s="11" t="s">
        <v>146</v>
      </c>
      <c r="G93" s="11"/>
      <c r="H93" s="11" t="str">
        <f t="shared" si="2"/>
        <v/>
      </c>
      <c r="I93" s="11"/>
      <c r="J93" s="11" t="s">
        <v>220</v>
      </c>
      <c r="K93" s="11"/>
    </row>
    <row r="94" spans="1:11" ht="15" customHeight="1" x14ac:dyDescent="0.35">
      <c r="A94" s="11">
        <f>IF(B94="","",COUNTA($B$2:B94))</f>
        <v>70</v>
      </c>
      <c r="B94" s="11" t="s">
        <v>572</v>
      </c>
      <c r="C94" s="11" t="s">
        <v>49</v>
      </c>
      <c r="D94" s="11"/>
      <c r="E94" s="11" t="s">
        <v>106</v>
      </c>
      <c r="F94" s="11" t="s">
        <v>126</v>
      </c>
      <c r="G94" s="11"/>
      <c r="H94" s="11" t="str">
        <f t="shared" si="2"/>
        <v/>
      </c>
      <c r="I94" s="11"/>
      <c r="J94" s="11" t="s">
        <v>376</v>
      </c>
      <c r="K94" s="11"/>
    </row>
    <row r="95" spans="1:11" ht="15" customHeight="1" x14ac:dyDescent="0.35">
      <c r="A95" s="11">
        <f>IF(B95="","",COUNTA($B$2:B95))</f>
        <v>71</v>
      </c>
      <c r="B95" s="11" t="s">
        <v>573</v>
      </c>
      <c r="C95" s="11" t="s">
        <v>49</v>
      </c>
      <c r="D95" s="11"/>
      <c r="E95" s="11" t="s">
        <v>102</v>
      </c>
      <c r="F95" s="11" t="s">
        <v>502</v>
      </c>
      <c r="G95" s="11"/>
      <c r="H95" s="11" t="str">
        <f t="shared" si="2"/>
        <v/>
      </c>
      <c r="I95" s="11"/>
      <c r="J95" s="11" t="s">
        <v>218</v>
      </c>
      <c r="K95" s="11"/>
    </row>
    <row r="96" spans="1:11" ht="15" customHeight="1" x14ac:dyDescent="0.35">
      <c r="A96" s="11">
        <f>IF(B96="","",COUNTA($B$2:B96))</f>
        <v>72</v>
      </c>
      <c r="B96" s="11" t="s">
        <v>581</v>
      </c>
      <c r="C96" s="11" t="s">
        <v>49</v>
      </c>
      <c r="D96" s="11"/>
      <c r="E96" s="11" t="s">
        <v>72</v>
      </c>
      <c r="F96" s="11" t="s">
        <v>146</v>
      </c>
      <c r="G96" s="11"/>
      <c r="H96" s="11" t="str">
        <f t="shared" si="2"/>
        <v/>
      </c>
      <c r="I96" s="11"/>
      <c r="J96" s="11" t="s">
        <v>446</v>
      </c>
      <c r="K96" s="11"/>
    </row>
    <row r="97" spans="1:11" ht="15" customHeight="1" x14ac:dyDescent="0.35">
      <c r="A97" s="11">
        <f>IF(B97="","",COUNTA($B$2:B97))</f>
        <v>73</v>
      </c>
      <c r="B97" s="11" t="s">
        <v>582</v>
      </c>
      <c r="C97" s="11" t="s">
        <v>49</v>
      </c>
      <c r="D97" s="11"/>
      <c r="E97" s="11" t="s">
        <v>102</v>
      </c>
      <c r="F97" s="11" t="s">
        <v>583</v>
      </c>
      <c r="G97" s="11"/>
      <c r="H97" s="11" t="str">
        <f t="shared" si="2"/>
        <v/>
      </c>
      <c r="I97" s="11"/>
      <c r="J97" s="11" t="s">
        <v>556</v>
      </c>
      <c r="K97" s="11"/>
    </row>
    <row r="98" spans="1:11" ht="15" customHeight="1" x14ac:dyDescent="0.35">
      <c r="A98" s="11">
        <f>IF(B98="","",COUNTA($B$2:B98))</f>
        <v>74</v>
      </c>
      <c r="B98" s="11" t="s">
        <v>584</v>
      </c>
      <c r="C98" s="11" t="s">
        <v>49</v>
      </c>
      <c r="D98" s="11"/>
      <c r="E98" s="11" t="s">
        <v>110</v>
      </c>
      <c r="F98" s="11" t="s">
        <v>128</v>
      </c>
      <c r="G98" s="11"/>
      <c r="H98" s="11" t="str">
        <f t="shared" ref="H98:H129" si="3">IF(OR(F98="",G98=""),"",IF(UPPER(SUBSTITUTE(F98," ",""))=UPPER(SUBSTITUTE(G98," ","")),"Correct","Incorrect"))</f>
        <v/>
      </c>
      <c r="I98" s="11"/>
      <c r="J98" s="11" t="s">
        <v>231</v>
      </c>
      <c r="K98" s="11"/>
    </row>
    <row r="99" spans="1:11" ht="15" customHeight="1" x14ac:dyDescent="0.35">
      <c r="A99" s="11">
        <f>IF(B99="","",COUNTA($B$2:B99))</f>
        <v>75</v>
      </c>
      <c r="B99" s="11" t="s">
        <v>585</v>
      </c>
      <c r="C99" s="11" t="s">
        <v>49</v>
      </c>
      <c r="D99" s="11"/>
      <c r="E99" s="11" t="s">
        <v>108</v>
      </c>
      <c r="F99" s="11" t="s">
        <v>586</v>
      </c>
      <c r="G99" s="11"/>
      <c r="H99" s="11" t="str">
        <f t="shared" si="3"/>
        <v/>
      </c>
      <c r="I99" s="11"/>
      <c r="J99" s="11" t="s">
        <v>273</v>
      </c>
      <c r="K99" s="11"/>
    </row>
    <row r="100" spans="1:11" ht="15" customHeight="1" x14ac:dyDescent="0.35">
      <c r="A100" s="11">
        <f>IF(B100="","",COUNTA($B$2:B100))</f>
        <v>76</v>
      </c>
      <c r="B100" s="11" t="s">
        <v>587</v>
      </c>
      <c r="C100" s="11" t="s">
        <v>49</v>
      </c>
      <c r="D100" s="11"/>
      <c r="E100" s="11" t="s">
        <v>106</v>
      </c>
      <c r="F100" s="11" t="s">
        <v>330</v>
      </c>
      <c r="G100" s="11"/>
      <c r="H100" s="11" t="str">
        <f t="shared" si="3"/>
        <v/>
      </c>
      <c r="I100" s="11"/>
      <c r="J100" s="11" t="s">
        <v>291</v>
      </c>
      <c r="K100" s="11"/>
    </row>
    <row r="101" spans="1:11" ht="15" customHeight="1" x14ac:dyDescent="0.35">
      <c r="A101" s="11">
        <f>IF(B101="","",COUNTA($B$2:B101))</f>
        <v>77</v>
      </c>
      <c r="B101" s="11" t="s">
        <v>588</v>
      </c>
      <c r="C101" s="11" t="s">
        <v>49</v>
      </c>
      <c r="D101" s="11"/>
      <c r="E101" s="11" t="s">
        <v>102</v>
      </c>
      <c r="F101" s="11" t="s">
        <v>144</v>
      </c>
      <c r="G101" s="11"/>
      <c r="H101" s="11" t="str">
        <f t="shared" si="3"/>
        <v/>
      </c>
      <c r="I101" s="11"/>
      <c r="J101" s="11" t="s">
        <v>200</v>
      </c>
      <c r="K101" s="11"/>
    </row>
    <row r="102" spans="1:11" ht="15" customHeight="1" x14ac:dyDescent="0.35">
      <c r="A102" s="11">
        <f>IF(B102="","",COUNTA($B$2:B102))</f>
        <v>78</v>
      </c>
      <c r="B102" s="11" t="s">
        <v>589</v>
      </c>
      <c r="C102" s="11" t="s">
        <v>49</v>
      </c>
      <c r="D102" s="11"/>
      <c r="E102" s="11" t="s">
        <v>84</v>
      </c>
      <c r="F102" s="11" t="s">
        <v>146</v>
      </c>
      <c r="G102" s="11"/>
      <c r="H102" s="11" t="str">
        <f t="shared" si="3"/>
        <v/>
      </c>
      <c r="I102" s="11"/>
      <c r="J102" s="11" t="s">
        <v>402</v>
      </c>
      <c r="K102" s="11"/>
    </row>
    <row r="103" spans="1:11" ht="15" customHeight="1" x14ac:dyDescent="0.35">
      <c r="A103" s="11">
        <f>IF(B103="","",COUNTA($B$2:B103))</f>
        <v>79</v>
      </c>
      <c r="B103" s="11" t="s">
        <v>590</v>
      </c>
      <c r="C103" s="11" t="s">
        <v>49</v>
      </c>
      <c r="D103" s="11"/>
      <c r="E103" s="11" t="s">
        <v>84</v>
      </c>
      <c r="F103" s="11" t="s">
        <v>144</v>
      </c>
      <c r="G103" s="11"/>
      <c r="H103" s="11" t="str">
        <f t="shared" si="3"/>
        <v/>
      </c>
      <c r="I103" s="11"/>
      <c r="J103" s="11" t="s">
        <v>204</v>
      </c>
      <c r="K103" s="11"/>
    </row>
    <row r="104" spans="1:11" ht="15" customHeight="1" x14ac:dyDescent="0.35">
      <c r="A104" s="11">
        <f>IF(B104="","",COUNTA($B$2:B104))</f>
        <v>80</v>
      </c>
      <c r="B104" s="11" t="s">
        <v>591</v>
      </c>
      <c r="C104" s="11" t="s">
        <v>49</v>
      </c>
      <c r="D104" s="11"/>
      <c r="E104" s="11" t="s">
        <v>84</v>
      </c>
      <c r="F104" s="11" t="s">
        <v>592</v>
      </c>
      <c r="G104" s="11"/>
      <c r="H104" s="11" t="str">
        <f t="shared" si="3"/>
        <v/>
      </c>
      <c r="I104" s="11"/>
      <c r="J104" s="11" t="s">
        <v>231</v>
      </c>
      <c r="K104" s="11"/>
    </row>
    <row r="105" spans="1:11" ht="15" customHeight="1" x14ac:dyDescent="0.35">
      <c r="A105" s="11">
        <f>IF(B105="","",COUNTA($B$2:B105))</f>
        <v>81</v>
      </c>
      <c r="B105" s="11" t="s">
        <v>593</v>
      </c>
      <c r="C105" s="11" t="s">
        <v>49</v>
      </c>
      <c r="D105" s="11"/>
      <c r="E105" s="11" t="s">
        <v>110</v>
      </c>
      <c r="F105" s="11" t="s">
        <v>130</v>
      </c>
      <c r="G105" s="11"/>
      <c r="H105" s="11" t="str">
        <f t="shared" si="3"/>
        <v/>
      </c>
      <c r="I105" s="11"/>
      <c r="J105" s="11" t="s">
        <v>291</v>
      </c>
      <c r="K105" s="11"/>
    </row>
    <row r="106" spans="1:11" ht="15" customHeight="1" x14ac:dyDescent="0.35">
      <c r="A106" s="11">
        <f>IF(B106="","",COUNTA($B$2:B106))</f>
        <v>82</v>
      </c>
      <c r="B106" s="11" t="s">
        <v>594</v>
      </c>
      <c r="C106" s="11" t="s">
        <v>49</v>
      </c>
      <c r="D106" s="11"/>
      <c r="E106" s="11" t="s">
        <v>110</v>
      </c>
      <c r="F106" s="11" t="s">
        <v>126</v>
      </c>
      <c r="G106" s="11"/>
      <c r="H106" s="11" t="str">
        <f t="shared" si="3"/>
        <v/>
      </c>
      <c r="I106" s="11"/>
      <c r="J106" s="11" t="s">
        <v>254</v>
      </c>
      <c r="K106" s="11"/>
    </row>
    <row r="107" spans="1:11" ht="15" customHeight="1" x14ac:dyDescent="0.35">
      <c r="A107" s="11">
        <f>IF(B107="","",COUNTA($B$2:B107))</f>
        <v>83</v>
      </c>
      <c r="B107" s="11" t="s">
        <v>595</v>
      </c>
      <c r="C107" s="11" t="s">
        <v>49</v>
      </c>
      <c r="D107" s="11"/>
      <c r="E107" s="11" t="s">
        <v>108</v>
      </c>
      <c r="F107" s="11" t="s">
        <v>137</v>
      </c>
      <c r="G107" s="11"/>
      <c r="H107" s="11" t="str">
        <f t="shared" si="3"/>
        <v/>
      </c>
      <c r="I107" s="11"/>
      <c r="J107" s="11" t="s">
        <v>318</v>
      </c>
      <c r="K107" s="11"/>
    </row>
    <row r="108" spans="1:11" ht="15" customHeight="1" x14ac:dyDescent="0.35">
      <c r="A108" s="11">
        <f>IF(B108="","",COUNTA($B$2:B108))</f>
        <v>84</v>
      </c>
      <c r="B108" s="11" t="s">
        <v>596</v>
      </c>
      <c r="C108" s="11" t="s">
        <v>49</v>
      </c>
      <c r="D108" s="11"/>
      <c r="E108" s="11" t="s">
        <v>111</v>
      </c>
      <c r="F108" s="11" t="s">
        <v>130</v>
      </c>
      <c r="G108" s="11"/>
      <c r="H108" s="11" t="str">
        <f t="shared" si="3"/>
        <v/>
      </c>
      <c r="I108" s="11"/>
      <c r="J108" s="11" t="s">
        <v>597</v>
      </c>
      <c r="K108" s="1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900-000000000000}">
          <x14:formula1>
            <xm:f>Lists!$C$2:$C$5</xm:f>
          </x14:formula1>
          <x14:formula2>
            <xm:f>0</xm:f>
          </x14:formula2>
          <xm:sqref>C2:C200</xm:sqref>
        </x14:dataValidation>
        <x14:dataValidation type="list" allowBlank="1" xr:uid="{00000000-0002-0000-0900-000001000000}">
          <x14:formula1>
            <xm:f>Lists!$D$2:$D$4</xm:f>
          </x14:formula1>
          <x14:formula2>
            <xm:f>0</xm:f>
          </x14:formula2>
          <xm:sqref>D2:D200</xm:sqref>
        </x14:dataValidation>
        <x14:dataValidation type="list" allowBlank="1" xr:uid="{00000000-0002-0000-0900-000002000000}">
          <x14:formula1>
            <xm:f>Lists!$I$2:$I$26</xm:f>
          </x14:formula1>
          <x14:formula2>
            <xm:f>0</xm:f>
          </x14:formula2>
          <xm:sqref>E2:E200</xm:sqref>
        </x14:dataValidation>
        <x14:dataValidation type="list" allowBlank="1" xr:uid="{00000000-0002-0000-0900-000003000000}">
          <x14:formula1>
            <xm:f>Lists!$J$2:$J$11</xm:f>
          </x14:formula1>
          <x14:formula2>
            <xm:f>0</xm:f>
          </x14:formula2>
          <xm:sqref>I2:I200</xm:sqref>
        </x14:dataValidation>
        <x14:dataValidation type="list" allowBlank="1" xr:uid="{00000000-0002-0000-0900-000004000000}">
          <x14:formula1>
            <xm:f>Lists!$K$2:$K$3</xm:f>
          </x14:formula1>
          <x14:formula2>
            <xm:f>0</xm:f>
          </x14:formula2>
          <xm:sqref>K2:K200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21"/>
  <sheetViews>
    <sheetView zoomScaleNormal="100" workbookViewId="0">
      <pane ySplit="1" topLeftCell="A2" activePane="bottomLeft" state="frozen"/>
      <selection pane="bottomLeft"/>
    </sheetView>
  </sheetViews>
  <sheetFormatPr defaultColWidth="8.6328125" defaultRowHeight="14.5" x14ac:dyDescent="0.35"/>
  <cols>
    <col min="1" max="1" width="6" customWidth="1"/>
    <col min="2" max="2" width="20" customWidth="1"/>
    <col min="3" max="3" width="24" customWidth="1"/>
    <col min="4" max="4" width="10" customWidth="1"/>
    <col min="5" max="5" width="24" customWidth="1"/>
    <col min="6" max="6" width="22" customWidth="1"/>
    <col min="7" max="7" width="14" customWidth="1"/>
    <col min="8" max="8" width="10" customWidth="1"/>
    <col min="9" max="9" width="18" customWidth="1"/>
    <col min="10" max="10" width="40" customWidth="1"/>
    <col min="11" max="11" width="12" customWidth="1"/>
  </cols>
  <sheetData>
    <row r="1" spans="1:11" ht="23.25" customHeight="1" x14ac:dyDescent="0.35">
      <c r="A1" s="15" t="s">
        <v>118</v>
      </c>
      <c r="B1" s="15" t="s">
        <v>119</v>
      </c>
      <c r="C1" s="15" t="s">
        <v>27</v>
      </c>
      <c r="D1" s="15" t="s">
        <v>28</v>
      </c>
      <c r="E1" s="15" t="s">
        <v>33</v>
      </c>
      <c r="F1" s="15" t="s">
        <v>120</v>
      </c>
      <c r="G1" s="15" t="s">
        <v>121</v>
      </c>
      <c r="H1" s="15" t="s">
        <v>122</v>
      </c>
      <c r="I1" s="15" t="s">
        <v>34</v>
      </c>
      <c r="J1" s="15" t="s">
        <v>123</v>
      </c>
      <c r="K1" s="15" t="s">
        <v>124</v>
      </c>
    </row>
    <row r="2" spans="1:11" ht="15" customHeight="1" x14ac:dyDescent="0.35">
      <c r="A2" s="11">
        <f>IF(B2="","",COUNTA($B$2:B2))</f>
        <v>1</v>
      </c>
      <c r="B2" s="11" t="s">
        <v>612</v>
      </c>
      <c r="C2" s="11" t="s">
        <v>49</v>
      </c>
      <c r="D2" s="11" t="s">
        <v>39</v>
      </c>
      <c r="E2" s="11" t="s">
        <v>84</v>
      </c>
      <c r="F2" s="11" t="s">
        <v>194</v>
      </c>
      <c r="G2" s="11"/>
      <c r="H2" s="11" t="str">
        <f t="shared" ref="H2:H21" si="0">IF(OR(F2="",G2=""),"",IF(UPPER(SUBSTITUTE(F2," ",""))=UPPER(SUBSTITUTE(G2," ","")),"Correct","Incorrect"))</f>
        <v/>
      </c>
      <c r="I2" s="11"/>
      <c r="J2" s="11"/>
      <c r="K2" s="11"/>
    </row>
    <row r="3" spans="1:11" ht="15" customHeight="1" x14ac:dyDescent="0.35">
      <c r="A3" s="11">
        <f>IF(B3="","",COUNTA($B$2:B3))</f>
        <v>2</v>
      </c>
      <c r="B3" s="11" t="s">
        <v>645</v>
      </c>
      <c r="C3" s="11" t="s">
        <v>49</v>
      </c>
      <c r="D3" s="11" t="s">
        <v>50</v>
      </c>
      <c r="E3" s="11" t="s">
        <v>84</v>
      </c>
      <c r="F3" s="11" t="s">
        <v>128</v>
      </c>
      <c r="G3" s="11"/>
      <c r="H3" s="11" t="str">
        <f t="shared" si="0"/>
        <v/>
      </c>
      <c r="I3" s="11"/>
      <c r="J3" s="11"/>
      <c r="K3" s="11"/>
    </row>
    <row r="4" spans="1:11" ht="15" customHeight="1" x14ac:dyDescent="0.35">
      <c r="A4" s="11">
        <f>IF(B4="","",COUNTA($B$2:B4))</f>
        <v>3</v>
      </c>
      <c r="B4" s="11" t="s">
        <v>646</v>
      </c>
      <c r="C4" s="11" t="s">
        <v>49</v>
      </c>
      <c r="D4" s="11" t="s">
        <v>50</v>
      </c>
      <c r="E4" s="11" t="s">
        <v>84</v>
      </c>
      <c r="F4" s="11" t="s">
        <v>126</v>
      </c>
      <c r="G4" s="11"/>
      <c r="H4" s="11" t="str">
        <f t="shared" si="0"/>
        <v/>
      </c>
      <c r="I4" s="11"/>
      <c r="J4" s="11"/>
      <c r="K4" s="11"/>
    </row>
    <row r="5" spans="1:11" ht="15" customHeight="1" x14ac:dyDescent="0.35">
      <c r="A5" s="11">
        <f>IF(B5="","",COUNTA($B$2:B5))</f>
        <v>4</v>
      </c>
      <c r="B5" s="11" t="s">
        <v>647</v>
      </c>
      <c r="C5" s="11" t="s">
        <v>49</v>
      </c>
      <c r="D5" s="11" t="s">
        <v>60</v>
      </c>
      <c r="E5" s="11" t="s">
        <v>84</v>
      </c>
      <c r="F5" s="11" t="s">
        <v>648</v>
      </c>
      <c r="G5" s="11"/>
      <c r="H5" s="11" t="str">
        <f t="shared" si="0"/>
        <v/>
      </c>
      <c r="I5" s="11"/>
      <c r="J5" s="11"/>
      <c r="K5" s="11"/>
    </row>
    <row r="6" spans="1:11" ht="15" customHeight="1" x14ac:dyDescent="0.35">
      <c r="A6" s="11">
        <f>IF(B6="","",COUNTA($B$2:B6))</f>
        <v>5</v>
      </c>
      <c r="B6" s="11" t="s">
        <v>649</v>
      </c>
      <c r="C6" s="11" t="s">
        <v>49</v>
      </c>
      <c r="D6" s="11" t="s">
        <v>39</v>
      </c>
      <c r="E6" s="11" t="s">
        <v>84</v>
      </c>
      <c r="F6" s="11" t="s">
        <v>650</v>
      </c>
      <c r="G6" s="11"/>
      <c r="H6" s="11" t="str">
        <f t="shared" si="0"/>
        <v/>
      </c>
      <c r="I6" s="11"/>
      <c r="J6" s="11"/>
      <c r="K6" s="11"/>
    </row>
    <row r="7" spans="1:11" ht="15" customHeight="1" x14ac:dyDescent="0.35">
      <c r="A7" s="11">
        <f>IF(B7="","",COUNTA($B$2:B7))</f>
        <v>6</v>
      </c>
      <c r="B7" s="11" t="s">
        <v>651</v>
      </c>
      <c r="C7" s="11" t="s">
        <v>49</v>
      </c>
      <c r="D7" s="11" t="s">
        <v>50</v>
      </c>
      <c r="E7" s="11" t="s">
        <v>84</v>
      </c>
      <c r="F7" s="11" t="s">
        <v>126</v>
      </c>
      <c r="G7" s="11"/>
      <c r="H7" s="11" t="str">
        <f t="shared" si="0"/>
        <v/>
      </c>
      <c r="I7" s="11"/>
      <c r="J7" s="11"/>
      <c r="K7" s="11"/>
    </row>
    <row r="8" spans="1:11" ht="15" customHeight="1" x14ac:dyDescent="0.35">
      <c r="A8" s="11">
        <f>IF(B8="","",COUNTA($B$2:B8))</f>
        <v>7</v>
      </c>
      <c r="B8" s="11" t="s">
        <v>652</v>
      </c>
      <c r="C8" s="11" t="s">
        <v>49</v>
      </c>
      <c r="D8" s="11" t="s">
        <v>50</v>
      </c>
      <c r="E8" s="11" t="s">
        <v>84</v>
      </c>
      <c r="F8" s="11" t="s">
        <v>126</v>
      </c>
      <c r="G8" s="11"/>
      <c r="H8" s="11" t="str">
        <f t="shared" si="0"/>
        <v/>
      </c>
      <c r="I8" s="11"/>
      <c r="J8" s="11"/>
      <c r="K8" s="11"/>
    </row>
    <row r="9" spans="1:11" ht="15" customHeight="1" x14ac:dyDescent="0.35">
      <c r="A9" s="11">
        <f>IF(B9="","",COUNTA($B$2:B9))</f>
        <v>8</v>
      </c>
      <c r="B9" s="11" t="s">
        <v>653</v>
      </c>
      <c r="C9" s="11" t="s">
        <v>49</v>
      </c>
      <c r="D9" s="11" t="s">
        <v>60</v>
      </c>
      <c r="E9" s="11" t="s">
        <v>84</v>
      </c>
      <c r="F9" s="11" t="s">
        <v>128</v>
      </c>
      <c r="G9" s="11"/>
      <c r="H9" s="11" t="str">
        <f t="shared" si="0"/>
        <v/>
      </c>
      <c r="I9" s="11"/>
      <c r="J9" s="11"/>
      <c r="K9" s="11"/>
    </row>
    <row r="10" spans="1:11" ht="15" customHeight="1" x14ac:dyDescent="0.35">
      <c r="A10" s="11">
        <f>IF(B10="","",COUNTA($B$2:B10))</f>
        <v>1</v>
      </c>
      <c r="B10" s="11" t="s">
        <v>331</v>
      </c>
      <c r="C10" s="11" t="s">
        <v>38</v>
      </c>
      <c r="D10" s="11"/>
      <c r="E10" s="11" t="s">
        <v>84</v>
      </c>
      <c r="F10" s="11" t="s">
        <v>146</v>
      </c>
      <c r="G10" s="11"/>
      <c r="H10" s="11" t="str">
        <f t="shared" si="0"/>
        <v/>
      </c>
      <c r="I10" s="11"/>
      <c r="J10" s="11" t="s">
        <v>332</v>
      </c>
      <c r="K10" s="11"/>
    </row>
    <row r="11" spans="1:11" ht="15" customHeight="1" x14ac:dyDescent="0.35">
      <c r="A11" s="11">
        <f>IF(B11="","",COUNTA($B$2:B11))</f>
        <v>2</v>
      </c>
      <c r="B11" s="11" t="s">
        <v>333</v>
      </c>
      <c r="C11" s="11" t="s">
        <v>38</v>
      </c>
      <c r="D11" s="11"/>
      <c r="E11" s="11" t="s">
        <v>110</v>
      </c>
      <c r="F11" s="11" t="s">
        <v>334</v>
      </c>
      <c r="G11" s="11"/>
      <c r="H11" s="11" t="str">
        <f t="shared" si="0"/>
        <v/>
      </c>
      <c r="I11" s="11"/>
      <c r="J11" s="11" t="s">
        <v>220</v>
      </c>
      <c r="K11" s="11"/>
    </row>
    <row r="12" spans="1:11" ht="15" customHeight="1" x14ac:dyDescent="0.35">
      <c r="A12" s="11">
        <f>IF(B12="","",COUNTA($B$2:B12))</f>
        <v>3</v>
      </c>
      <c r="B12" s="11" t="s">
        <v>335</v>
      </c>
      <c r="C12" s="11" t="s">
        <v>38</v>
      </c>
      <c r="D12" s="11"/>
      <c r="E12" s="11" t="s">
        <v>84</v>
      </c>
      <c r="F12" s="11" t="s">
        <v>128</v>
      </c>
      <c r="G12" s="11"/>
      <c r="H12" s="11" t="str">
        <f t="shared" si="0"/>
        <v/>
      </c>
      <c r="I12" s="11"/>
      <c r="J12" s="11" t="s">
        <v>229</v>
      </c>
      <c r="K12" s="11"/>
    </row>
    <row r="13" spans="1:11" ht="15" customHeight="1" x14ac:dyDescent="0.35">
      <c r="A13" s="11">
        <f>IF(B13="","",COUNTA($B$2:B13))</f>
        <v>4</v>
      </c>
      <c r="B13" s="11" t="s">
        <v>336</v>
      </c>
      <c r="C13" s="11" t="s">
        <v>38</v>
      </c>
      <c r="D13" s="11"/>
      <c r="E13" s="11" t="s">
        <v>84</v>
      </c>
      <c r="F13" s="11" t="s">
        <v>146</v>
      </c>
      <c r="G13" s="11"/>
      <c r="H13" s="11" t="str">
        <f t="shared" si="0"/>
        <v/>
      </c>
      <c r="I13" s="11"/>
      <c r="J13" s="11" t="s">
        <v>337</v>
      </c>
      <c r="K13" s="11"/>
    </row>
    <row r="14" spans="1:11" ht="15" customHeight="1" x14ac:dyDescent="0.35">
      <c r="A14" s="11">
        <f>IF(B14="","",COUNTA($B$2:B14))</f>
        <v>13</v>
      </c>
      <c r="B14" s="11" t="s">
        <v>350</v>
      </c>
      <c r="C14" s="11" t="s">
        <v>38</v>
      </c>
      <c r="D14" s="11"/>
      <c r="E14" s="11" t="s">
        <v>84</v>
      </c>
      <c r="F14" s="11" t="s">
        <v>128</v>
      </c>
      <c r="G14" s="11"/>
      <c r="H14" s="11" t="str">
        <f t="shared" si="0"/>
        <v/>
      </c>
      <c r="I14" s="11"/>
      <c r="J14" s="11"/>
      <c r="K14" s="11"/>
    </row>
    <row r="15" spans="1:11" ht="15" customHeight="1" x14ac:dyDescent="0.35">
      <c r="A15" s="11">
        <f>IF(B15="","",COUNTA($B$2:B15))</f>
        <v>14</v>
      </c>
      <c r="B15" s="11" t="s">
        <v>351</v>
      </c>
      <c r="C15" s="11" t="s">
        <v>38</v>
      </c>
      <c r="D15" s="11"/>
      <c r="E15" s="11" t="s">
        <v>84</v>
      </c>
      <c r="F15" s="11" t="s">
        <v>146</v>
      </c>
      <c r="G15" s="11"/>
      <c r="H15" s="11" t="str">
        <f t="shared" si="0"/>
        <v/>
      </c>
      <c r="I15" s="11"/>
      <c r="J15" s="11"/>
      <c r="K15" s="11"/>
    </row>
    <row r="16" spans="1:11" ht="15" customHeight="1" x14ac:dyDescent="0.35">
      <c r="A16" s="11">
        <f>IF(B16="","",COUNTA($B$2:B16))</f>
        <v>5</v>
      </c>
      <c r="B16" s="11" t="s">
        <v>352</v>
      </c>
      <c r="C16" s="11" t="s">
        <v>38</v>
      </c>
      <c r="D16" s="11"/>
      <c r="E16" s="11" t="s">
        <v>84</v>
      </c>
      <c r="F16" s="11" t="s">
        <v>353</v>
      </c>
      <c r="G16" s="11"/>
      <c r="H16" s="11" t="str">
        <f t="shared" si="0"/>
        <v/>
      </c>
      <c r="I16" s="11"/>
      <c r="J16" s="11" t="s">
        <v>214</v>
      </c>
      <c r="K16" s="11"/>
    </row>
    <row r="17" spans="1:11" ht="15" customHeight="1" x14ac:dyDescent="0.35">
      <c r="A17" s="11">
        <f>IF(B17="","",COUNTA($B$2:B17))</f>
        <v>6</v>
      </c>
      <c r="B17" s="11" t="s">
        <v>354</v>
      </c>
      <c r="C17" s="11" t="s">
        <v>38</v>
      </c>
      <c r="D17" s="11"/>
      <c r="E17" s="11" t="s">
        <v>110</v>
      </c>
      <c r="F17" s="11" t="s">
        <v>144</v>
      </c>
      <c r="G17" s="11"/>
      <c r="H17" s="11" t="str">
        <f t="shared" si="0"/>
        <v/>
      </c>
      <c r="I17" s="11"/>
      <c r="J17" s="11" t="s">
        <v>220</v>
      </c>
      <c r="K17" s="11"/>
    </row>
    <row r="18" spans="1:11" ht="15" customHeight="1" x14ac:dyDescent="0.35">
      <c r="A18" s="11">
        <f>IF(B18="","",COUNTA($B$2:B18))</f>
        <v>7</v>
      </c>
      <c r="B18" s="11" t="s">
        <v>374</v>
      </c>
      <c r="C18" s="11" t="s">
        <v>38</v>
      </c>
      <c r="D18" s="11"/>
      <c r="E18" s="11" t="s">
        <v>84</v>
      </c>
      <c r="F18" s="11" t="s">
        <v>130</v>
      </c>
      <c r="G18" s="11"/>
      <c r="H18" s="11" t="str">
        <f t="shared" si="0"/>
        <v/>
      </c>
      <c r="I18" s="11"/>
      <c r="J18" s="11" t="s">
        <v>259</v>
      </c>
      <c r="K18" s="11"/>
    </row>
    <row r="19" spans="1:11" ht="15" customHeight="1" x14ac:dyDescent="0.35">
      <c r="A19" s="11">
        <f>IF(B19="","",COUNTA($B$2:B19))</f>
        <v>8</v>
      </c>
      <c r="B19" s="11" t="s">
        <v>375</v>
      </c>
      <c r="C19" s="11" t="s">
        <v>38</v>
      </c>
      <c r="D19" s="11"/>
      <c r="E19" s="11" t="s">
        <v>84</v>
      </c>
      <c r="F19" s="11" t="s">
        <v>126</v>
      </c>
      <c r="G19" s="11"/>
      <c r="H19" s="11" t="str">
        <f t="shared" si="0"/>
        <v/>
      </c>
      <c r="I19" s="11"/>
      <c r="J19" s="11" t="s">
        <v>376</v>
      </c>
      <c r="K19" s="11"/>
    </row>
    <row r="20" spans="1:11" ht="15" customHeight="1" x14ac:dyDescent="0.35">
      <c r="A20" s="11">
        <f>IF(B20="","",COUNTA($B$2:B20))</f>
        <v>9</v>
      </c>
      <c r="B20" s="11" t="s">
        <v>377</v>
      </c>
      <c r="C20" s="11" t="s">
        <v>38</v>
      </c>
      <c r="D20" s="11"/>
      <c r="E20" s="11" t="s">
        <v>84</v>
      </c>
      <c r="F20" s="11" t="s">
        <v>128</v>
      </c>
      <c r="G20" s="11"/>
      <c r="H20" s="11" t="str">
        <f t="shared" si="0"/>
        <v/>
      </c>
      <c r="I20" s="11"/>
      <c r="J20" s="11" t="s">
        <v>222</v>
      </c>
      <c r="K20" s="11"/>
    </row>
    <row r="21" spans="1:11" ht="15" customHeight="1" x14ac:dyDescent="0.35">
      <c r="A21" s="11">
        <f>IF(B21="","",COUNTA($B$2:B21))</f>
        <v>10</v>
      </c>
      <c r="B21" s="11" t="s">
        <v>378</v>
      </c>
      <c r="C21" s="11" t="s">
        <v>38</v>
      </c>
      <c r="D21" s="11"/>
      <c r="E21" s="11" t="s">
        <v>110</v>
      </c>
      <c r="F21" s="11" t="s">
        <v>379</v>
      </c>
      <c r="G21" s="11"/>
      <c r="H21" s="11" t="str">
        <f t="shared" si="0"/>
        <v/>
      </c>
      <c r="I21" s="11"/>
      <c r="J21" s="11" t="s">
        <v>207</v>
      </c>
      <c r="K21" s="11"/>
    </row>
  </sheetData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A00-000000000000}">
          <x14:formula1>
            <xm:f>Lists!$C$2:$C$5</xm:f>
          </x14:formula1>
          <x14:formula2>
            <xm:f>0</xm:f>
          </x14:formula2>
          <xm:sqref>C2:C200</xm:sqref>
        </x14:dataValidation>
        <x14:dataValidation type="list" allowBlank="1" xr:uid="{00000000-0002-0000-0A00-000001000000}">
          <x14:formula1>
            <xm:f>Lists!$D$2:$D$4</xm:f>
          </x14:formula1>
          <x14:formula2>
            <xm:f>0</xm:f>
          </x14:formula2>
          <xm:sqref>D2:D200</xm:sqref>
        </x14:dataValidation>
        <x14:dataValidation type="list" allowBlank="1" xr:uid="{00000000-0002-0000-0A00-000002000000}">
          <x14:formula1>
            <xm:f>Lists!$I$2:$I$26</xm:f>
          </x14:formula1>
          <x14:formula2>
            <xm:f>0</xm:f>
          </x14:formula2>
          <xm:sqref>E2:E200</xm:sqref>
        </x14:dataValidation>
        <x14:dataValidation type="list" allowBlank="1" xr:uid="{00000000-0002-0000-0A00-000003000000}">
          <x14:formula1>
            <xm:f>Lists!$J$2:$J$11</xm:f>
          </x14:formula1>
          <x14:formula2>
            <xm:f>0</xm:f>
          </x14:formula2>
          <xm:sqref>I2:I200</xm:sqref>
        </x14:dataValidation>
        <x14:dataValidation type="list" allowBlank="1" xr:uid="{00000000-0002-0000-0A00-000004000000}">
          <x14:formula1>
            <xm:f>Lists!$K$2:$K$3</xm:f>
          </x14:formula1>
          <x14:formula2>
            <xm:f>0</xm:f>
          </x14:formula2>
          <xm:sqref>K2:K200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About</vt:lpstr>
      <vt:lpstr>Lists</vt:lpstr>
      <vt:lpstr>Error Log</vt:lpstr>
      <vt:lpstr>Analysis</vt:lpstr>
      <vt:lpstr>Reference</vt:lpstr>
      <vt:lpstr>TC</vt:lpstr>
      <vt:lpstr>SE</vt:lpstr>
      <vt:lpstr>RC</vt:lpstr>
      <vt:lpstr>QC</vt:lpstr>
      <vt:lpstr>PS</vt:lpstr>
      <vt:lpstr>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Domenico Trapani</cp:lastModifiedBy>
  <cp:revision>0</cp:revision>
  <dcterms:created xsi:type="dcterms:W3CDTF">2026-07-02T17:34:09Z</dcterms:created>
  <dcterms:modified xsi:type="dcterms:W3CDTF">2026-07-03T18:37:04Z</dcterms:modified>
  <dc:language>en-US</dc:language>
</cp:coreProperties>
</file>